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ix21wj7RIRT/xfiCZw46A04SQx9w=="/>
    </ext>
  </extLst>
</workbook>
</file>

<file path=xl/calcChain.xml><?xml version="1.0" encoding="utf-8"?>
<calcChain xmlns="http://schemas.openxmlformats.org/spreadsheetml/2006/main">
  <c r="I4" i="2" l="1"/>
  <c r="H4" i="2"/>
  <c r="B4" i="2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0" i="1" l="1"/>
  <c r="I23" i="1" s="1"/>
  <c r="I35" i="1"/>
  <c r="I47" i="1"/>
  <c r="I59" i="1"/>
  <c r="I24" i="1"/>
  <c r="I60" i="1"/>
  <c r="I25" i="1"/>
  <c r="I14" i="1"/>
  <c r="I38" i="1"/>
  <c r="I62" i="1"/>
  <c r="I43" i="1"/>
  <c r="I55" i="1"/>
  <c r="I61" i="1"/>
  <c r="I20" i="1"/>
  <c r="I50" i="1"/>
  <c r="I39" i="1"/>
  <c r="I51" i="1"/>
  <c r="I63" i="1"/>
  <c r="I29" i="1"/>
  <c r="I41" i="1"/>
  <c r="I65" i="1"/>
  <c r="I18" i="1"/>
  <c r="I42" i="1"/>
  <c r="I54" i="1"/>
  <c r="I66" i="1"/>
  <c r="I37" i="1"/>
  <c r="I67" i="1"/>
  <c r="I26" i="1"/>
  <c r="I44" i="1"/>
  <c r="I56" i="1"/>
  <c r="I33" i="1"/>
  <c r="I45" i="1"/>
  <c r="I57" i="1"/>
  <c r="I16" i="1"/>
  <c r="I22" i="1"/>
  <c r="I34" i="1"/>
  <c r="I40" i="1"/>
  <c r="I46" i="1"/>
  <c r="I52" i="1"/>
  <c r="I58" i="1"/>
  <c r="I13" i="1"/>
  <c r="I64" i="1" l="1"/>
  <c r="I28" i="1"/>
  <c r="I15" i="1"/>
  <c r="I19" i="1"/>
  <c r="I53" i="1"/>
  <c r="I21" i="1"/>
  <c r="I31" i="1"/>
  <c r="I36" i="1"/>
  <c r="I27" i="1"/>
  <c r="I49" i="1"/>
  <c r="I30" i="1"/>
  <c r="I17" i="1"/>
  <c r="I32" i="1"/>
  <c r="I68" i="1"/>
  <c r="I48" i="1"/>
</calcChain>
</file>

<file path=xl/sharedStrings.xml><?xml version="1.0" encoding="utf-8"?>
<sst xmlns="http://schemas.openxmlformats.org/spreadsheetml/2006/main" count="332" uniqueCount="153">
  <si>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</si>
  <si>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</si>
  <si>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</si>
  <si>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</si>
  <si>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</si>
  <si>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</si>
  <si>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</si>
  <si>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</si>
  <si>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</si>
  <si>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AMOR E INTRIGAS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</si>
  <si>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</si>
  <si>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</si>
  <si>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</si>
  <si>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</si>
  <si>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</si>
  <si>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</si>
  <si>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</si>
  <si>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</si>
  <si>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Adriana Garambone</t>
  </si>
  <si>
    <t>Débora</t>
  </si>
  <si>
    <t>Alberto Bardawil</t>
  </si>
  <si>
    <t>Cícero</t>
  </si>
  <si>
    <t>Alex Teix</t>
  </si>
  <si>
    <t>Eucleciano</t>
  </si>
  <si>
    <t>André Bankoff</t>
  </si>
  <si>
    <t>Pedro Camargo</t>
  </si>
  <si>
    <t>André Guerreiro</t>
  </si>
  <si>
    <t>Nonato</t>
  </si>
  <si>
    <t>Ângela Leal</t>
  </si>
  <si>
    <t>Dilma Pereira</t>
  </si>
  <si>
    <t>Bianca Castanho</t>
  </si>
  <si>
    <t>Antônia Fraga</t>
  </si>
  <si>
    <t>Bruna Di Tullio</t>
  </si>
  <si>
    <t>Fabíola Castro</t>
  </si>
  <si>
    <t>Caco Baresi</t>
  </si>
  <si>
    <t>Mendes</t>
  </si>
  <si>
    <t>Camila Guebur</t>
  </si>
  <si>
    <t>Vitória</t>
  </si>
  <si>
    <t>Carlos Bonow</t>
  </si>
  <si>
    <t>Luciano Mendonça</t>
  </si>
  <si>
    <t xml:space="preserve">Cássia Linhares </t>
  </si>
  <si>
    <t>Sílvia Motta</t>
  </si>
  <si>
    <t>Castrinho</t>
  </si>
  <si>
    <t>Pierre</t>
  </si>
  <si>
    <t>Cecília Lage</t>
  </si>
  <si>
    <t>(Desconhecido)</t>
  </si>
  <si>
    <t>Cláudio Gabriel</t>
  </si>
  <si>
    <t>Jurandir Silveira</t>
  </si>
  <si>
    <t>Cris Carniato</t>
  </si>
  <si>
    <t>Carol</t>
  </si>
  <si>
    <t>Daniel Archângelo</t>
  </si>
  <si>
    <t>Tadeu</t>
  </si>
  <si>
    <t>Daniel Dalcin</t>
  </si>
  <si>
    <t>Daniel</t>
  </si>
  <si>
    <t>Delano Avelar</t>
  </si>
  <si>
    <t>Maverique</t>
  </si>
  <si>
    <t>Denise Del Vecchio</t>
  </si>
  <si>
    <t>Celeste</t>
  </si>
  <si>
    <t>Eliete Cigarini</t>
  </si>
  <si>
    <t>Adelaide Prado</t>
  </si>
  <si>
    <t>Ester Góes</t>
  </si>
  <si>
    <t>Dorothéa</t>
  </si>
  <si>
    <t>Fany Georguleas</t>
  </si>
  <si>
    <t>Bia</t>
  </si>
  <si>
    <t>Francisca Queiroz</t>
  </si>
  <si>
    <t>Alexandra</t>
  </si>
  <si>
    <t>Gabriela Durlo</t>
  </si>
  <si>
    <t>Christina</t>
  </si>
  <si>
    <t>Gorete Milagres</t>
  </si>
  <si>
    <t>Jacira</t>
  </si>
  <si>
    <t>Guilherme Boury</t>
  </si>
  <si>
    <t>Marcos Fraga</t>
  </si>
  <si>
    <t>Heitor Martnez</t>
  </si>
  <si>
    <t>Petrônio Lima</t>
  </si>
  <si>
    <t>Joel Silva</t>
  </si>
  <si>
    <t>Jonas Bloch</t>
  </si>
  <si>
    <t>Camilo Fraga</t>
  </si>
  <si>
    <t>Keruse Bongiolo</t>
  </si>
  <si>
    <t>Ana</t>
  </si>
  <si>
    <t>Laila Zaid</t>
  </si>
  <si>
    <t>Janaína Paiva</t>
  </si>
  <si>
    <t>Léo Rosa</t>
  </si>
  <si>
    <t>João</t>
  </si>
  <si>
    <t>Leonardo Branchi</t>
  </si>
  <si>
    <t>Fabrício</t>
  </si>
  <si>
    <t>Lívia Rossi</t>
  </si>
  <si>
    <t>Joyce</t>
  </si>
  <si>
    <t>Lucas Cotrim</t>
  </si>
  <si>
    <t>Hugo</t>
  </si>
  <si>
    <t>Luciano Szafir</t>
  </si>
  <si>
    <t>Felipe</t>
  </si>
  <si>
    <t>Luis Guilherme</t>
  </si>
  <si>
    <t>Ancelmo Alves</t>
  </si>
  <si>
    <t>Manoelita Lustosa</t>
  </si>
  <si>
    <t>Telma Dias</t>
  </si>
  <si>
    <t>Márcio Kieling</t>
  </si>
  <si>
    <t>Kiko</t>
  </si>
  <si>
    <t>Maria Cláudia</t>
  </si>
  <si>
    <t>Eugênia Dutra</t>
  </si>
  <si>
    <t>Mateus Rocha</t>
  </si>
  <si>
    <t>Paulo Calisto</t>
  </si>
  <si>
    <t>Milla Christie</t>
  </si>
  <si>
    <t>Rafaela</t>
  </si>
  <si>
    <t>Nicola Siri</t>
  </si>
  <si>
    <t>Mário Motta</t>
  </si>
  <si>
    <t>Otaviano Costa</t>
  </si>
  <si>
    <t>Bruno Molinaro</t>
  </si>
  <si>
    <t>Peter Brandão</t>
  </si>
  <si>
    <t>Cupim</t>
  </si>
  <si>
    <t>Renata Domingues</t>
  </si>
  <si>
    <t>Valquíria Pereira</t>
  </si>
  <si>
    <t>Rogério Brito</t>
  </si>
  <si>
    <t>Sérgio</t>
  </si>
  <si>
    <t>Rogério Fróes</t>
  </si>
  <si>
    <t>Giuseppe Molinaro</t>
  </si>
  <si>
    <t>Rose Lima</t>
  </si>
  <si>
    <t>Eva</t>
  </si>
  <si>
    <t>Sérgio Menezes</t>
  </si>
  <si>
    <t>Paco Lovola</t>
  </si>
  <si>
    <t>Silvia Bandeira</t>
  </si>
  <si>
    <t>Marília Fraga</t>
  </si>
  <si>
    <t>Sonia Guedes</t>
  </si>
  <si>
    <t>Dora Molinaro</t>
  </si>
  <si>
    <t>Valeria Alencar</t>
  </si>
  <si>
    <t>Neide</t>
  </si>
  <si>
    <t>Vanessa Gerbelli</t>
  </si>
  <si>
    <t>Alice Pereira</t>
  </si>
  <si>
    <t>Yachmin Gazal</t>
  </si>
  <si>
    <t>Cleide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</si>
  <si>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</si>
  <si>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</si>
  <si>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</si>
  <si>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</si>
  <si>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</si>
  <si>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</si>
  <si>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</si>
  <si>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</si>
  <si>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>S</t>
  </si>
  <si>
    <t>Cássia Linhares</t>
  </si>
  <si>
    <t xml:space="preserve"> 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</si>
  <si>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</si>
  <si>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</si>
  <si>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</si>
  <si>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</si>
  <si>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22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</si>
  <si>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</si>
  <si>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</si>
  <si>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</si>
  <si>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</si>
  <si>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</si>
  <si>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</si>
  <si>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Gisele Joras</t>
  </si>
  <si>
    <t>Edson Spinello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</si>
</sst>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17365D"/>
      <name val="Calibri"/>
    </font>
    <font>
      <sz val="12"/>
      <color theme="1"/>
      <name val="Arial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u/>
      <sz val="14"/>
      <color rgb="FF000000"/>
      <name val="Book Antiqua"/>
    </font>
    <font>
      <b/>
      <sz val="14"/>
      <color rgb="FF000000"/>
      <name val="Book Antiqua"/>
    </font>
    <font>
      <u/>
      <sz val="14"/>
      <color rgb="FF000000"/>
      <name val="Book Antiqua"/>
    </font>
    <font>
      <u/>
      <sz val="14"/>
      <color rgb="FF000000"/>
      <name val="Book Antiqua"/>
    </font>
    <font>
      <sz val="18"/>
      <color rgb="FF366092"/>
      <name val="Avenir"/>
    </font>
    <font>
      <b/>
      <sz val="14"/>
      <color theme="1"/>
      <name val="Calibri"/>
    </font>
    <font>
      <b/>
      <sz val="12"/>
      <color theme="1"/>
      <name val="Calibri"/>
    </font>
    <font>
      <sz val="14"/>
      <color theme="1"/>
      <name val="Calibri"/>
    </font>
    <font>
      <u/>
      <sz val="14"/>
      <color theme="1"/>
      <name val="Book Antiqua"/>
    </font>
    <font>
      <b/>
      <sz val="14"/>
      <color rgb="FF0F243E"/>
      <name val="Book Antiqua"/>
    </font>
    <font>
      <sz val="14"/>
      <color rgb="FF4F6228"/>
      <name val="Calibri"/>
    </font>
    <font>
      <u/>
      <sz val="14"/>
      <color theme="1"/>
      <name val="Book Antiqua"/>
    </font>
    <font>
      <u/>
      <sz val="14"/>
      <color theme="1"/>
      <name val="Book Antiqua"/>
    </font>
    <font>
      <u/>
      <sz val="14"/>
      <color rgb="FF0F243E"/>
      <name val="Book Antiqua"/>
    </font>
    <font>
      <u/>
      <sz val="14"/>
      <color theme="1"/>
      <name val="Book Antiqua"/>
    </font>
    <font>
      <u/>
      <sz val="14"/>
      <color theme="1"/>
      <name val="Book Antiqua"/>
    </font>
    <font>
      <u/>
      <sz val="14"/>
      <color rgb="FF0F243E"/>
      <name val="Book Antiqua"/>
    </font>
    <font>
      <b/>
      <sz val="14"/>
      <color theme="1"/>
      <name val="Book Antiqua"/>
    </font>
    <font>
      <sz val="14"/>
      <color rgb="FF0F243E"/>
      <name val="Book Antiqua"/>
    </font>
    <font>
      <b/>
      <sz val="12"/>
      <color rgb="FF0F243E"/>
      <name val="Book Antiqua"/>
    </font>
    <font>
      <b/>
      <sz val="12"/>
      <color rgb="FF000000"/>
      <name val="Book Antiqua"/>
    </font>
    <font>
      <sz val="14"/>
      <color theme="1"/>
      <name val="Book Antiqua"/>
    </font>
    <font>
      <sz val="14"/>
      <color rgb="FF000000"/>
      <name val="Book Antiqua"/>
    </font>
    <font>
      <sz val="14"/>
      <color theme="1"/>
      <name val="Arial"/>
      <family val="2"/>
    </font>
    <font>
      <sz val="14"/>
      <color theme="1"/>
      <name val="Book Antiqua"/>
      <family val="1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8"/>
  </cellStyleXfs>
  <cellXfs count="122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 applyAlignment="1"/>
    <xf numFmtId="0" fontId="1" fillId="9" borderId="3" xfId="0" applyFont="1" applyFill="1" applyBorder="1" applyAlignment="1">
      <alignment horizontal="center"/>
    </xf>
    <xf numFmtId="0" fontId="12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2" fillId="0" borderId="23" xfId="0" applyFont="1" applyBorder="1"/>
    <xf numFmtId="0" fontId="14" fillId="4" borderId="3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" xfId="0" applyFont="1" applyBorder="1"/>
    <xf numFmtId="0" fontId="12" fillId="0" borderId="9" xfId="0" applyFont="1" applyBorder="1"/>
    <xf numFmtId="0" fontId="12" fillId="5" borderId="8" xfId="0" applyFont="1" applyFill="1" applyBorder="1"/>
    <xf numFmtId="0" fontId="14" fillId="4" borderId="3" xfId="0" applyFont="1" applyFill="1" applyBorder="1" applyAlignment="1">
      <alignment vertical="center"/>
    </xf>
    <xf numFmtId="0" fontId="12" fillId="0" borderId="0" xfId="0" applyFont="1"/>
    <xf numFmtId="0" fontId="21" fillId="5" borderId="8" xfId="0" applyFont="1" applyFill="1" applyBorder="1" applyAlignment="1">
      <alignment horizontal="center" vertical="center"/>
    </xf>
    <xf numFmtId="0" fontId="21" fillId="9" borderId="40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1" xfId="0" applyFont="1" applyBorder="1"/>
    <xf numFmtId="0" fontId="22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2" fillId="11" borderId="28" xfId="0" applyFont="1" applyFill="1" applyBorder="1"/>
    <xf numFmtId="0" fontId="20" fillId="11" borderId="28" xfId="0" applyFont="1" applyFill="1" applyBorder="1" applyAlignment="1">
      <alignment horizontal="center"/>
    </xf>
    <xf numFmtId="0" fontId="25" fillId="11" borderId="4" xfId="0" applyFont="1" applyFill="1" applyBorder="1"/>
    <xf numFmtId="0" fontId="12" fillId="5" borderId="27" xfId="0" applyFont="1" applyFill="1" applyBorder="1"/>
    <xf numFmtId="0" fontId="20" fillId="5" borderId="27" xfId="0" applyFont="1" applyFill="1" applyBorder="1" applyAlignment="1">
      <alignment horizontal="center"/>
    </xf>
    <xf numFmtId="0" fontId="12" fillId="5" borderId="9" xfId="0" applyFont="1" applyFill="1" applyBorder="1"/>
    <xf numFmtId="0" fontId="12" fillId="11" borderId="27" xfId="0" applyFont="1" applyFill="1" applyBorder="1"/>
    <xf numFmtId="0" fontId="20" fillId="11" borderId="27" xfId="0" applyFont="1" applyFill="1" applyBorder="1" applyAlignment="1">
      <alignment horizontal="center"/>
    </xf>
    <xf numFmtId="0" fontId="12" fillId="11" borderId="9" xfId="0" applyFont="1" applyFill="1" applyBorder="1"/>
    <xf numFmtId="0" fontId="12" fillId="5" borderId="45" xfId="0" applyFont="1" applyFill="1" applyBorder="1"/>
    <xf numFmtId="0" fontId="20" fillId="5" borderId="45" xfId="0" applyFont="1" applyFill="1" applyBorder="1" applyAlignment="1">
      <alignment horizontal="center"/>
    </xf>
    <xf numFmtId="0" fontId="12" fillId="5" borderId="15" xfId="0" applyFont="1" applyFill="1" applyBorder="1"/>
    <xf numFmtId="0" fontId="16" fillId="5" borderId="31" xfId="0" applyFont="1" applyFill="1" applyBorder="1"/>
    <xf numFmtId="0" fontId="2" fillId="0" borderId="30" xfId="0" applyFont="1" applyBorder="1"/>
    <xf numFmtId="0" fontId="16" fillId="5" borderId="31" xfId="0" applyFont="1" applyFill="1" applyBorder="1" applyAlignment="1">
      <alignment vertic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0" fillId="0" borderId="0" xfId="0" applyFont="1" applyAlignment="1"/>
    <xf numFmtId="0" fontId="12" fillId="4" borderId="20" xfId="0" applyFont="1" applyFill="1" applyBorder="1" applyAlignment="1">
      <alignment horizontal="center"/>
    </xf>
    <xf numFmtId="0" fontId="2" fillId="0" borderId="21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6" xfId="0" applyFont="1" applyFill="1" applyBorder="1" applyAlignment="1">
      <alignment vertical="center"/>
    </xf>
    <xf numFmtId="0" fontId="2" fillId="0" borderId="25" xfId="0" applyFont="1" applyBorder="1"/>
    <xf numFmtId="0" fontId="15" fillId="5" borderId="24" xfId="0" applyFont="1" applyFill="1" applyBorder="1"/>
    <xf numFmtId="0" fontId="17" fillId="5" borderId="29" xfId="0" applyFont="1" applyFill="1" applyBorder="1"/>
    <xf numFmtId="0" fontId="18" fillId="5" borderId="29" xfId="0" applyFont="1" applyFill="1" applyBorder="1" applyAlignment="1">
      <alignment horizontal="left"/>
    </xf>
    <xf numFmtId="0" fontId="12" fillId="5" borderId="31" xfId="0" applyFont="1" applyFill="1" applyBorder="1"/>
    <xf numFmtId="0" fontId="12" fillId="5" borderId="29" xfId="0" applyFont="1" applyFill="1" applyBorder="1"/>
    <xf numFmtId="0" fontId="19" fillId="4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0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4" fillId="11" borderId="26" xfId="0" applyFont="1" applyFill="1" applyBorder="1" applyAlignment="1">
      <alignment vertical="center"/>
    </xf>
    <xf numFmtId="0" fontId="12" fillId="11" borderId="26" xfId="0" applyFont="1" applyFill="1" applyBorder="1" applyAlignment="1">
      <alignment vertical="center"/>
    </xf>
    <xf numFmtId="0" fontId="23" fillId="11" borderId="24" xfId="0" applyFont="1" applyFill="1" applyBorder="1"/>
    <xf numFmtId="0" fontId="12" fillId="5" borderId="31" xfId="0" applyFont="1" applyFill="1" applyBorder="1" applyAlignment="1">
      <alignment vertical="center"/>
    </xf>
    <xf numFmtId="0" fontId="26" fillId="5" borderId="29" xfId="0" applyFont="1" applyFill="1" applyBorder="1" applyAlignment="1">
      <alignment horizontal="left"/>
    </xf>
    <xf numFmtId="0" fontId="27" fillId="11" borderId="29" xfId="0" applyFont="1" applyFill="1" applyBorder="1"/>
    <xf numFmtId="0" fontId="16" fillId="11" borderId="31" xfId="0" applyFont="1" applyFill="1" applyBorder="1"/>
    <xf numFmtId="0" fontId="12" fillId="11" borderId="31" xfId="0" applyFont="1" applyFill="1" applyBorder="1" applyAlignment="1">
      <alignment vertical="center"/>
    </xf>
    <xf numFmtId="0" fontId="24" fillId="5" borderId="31" xfId="0" applyFont="1" applyFill="1" applyBorder="1" applyAlignment="1">
      <alignment vertical="center"/>
    </xf>
    <xf numFmtId="0" fontId="28" fillId="5" borderId="29" xfId="0" applyFont="1" applyFill="1" applyBorder="1"/>
    <xf numFmtId="0" fontId="12" fillId="5" borderId="44" xfId="0" applyFont="1" applyFill="1" applyBorder="1"/>
    <xf numFmtId="0" fontId="2" fillId="0" borderId="43" xfId="0" applyFont="1" applyBorder="1"/>
    <xf numFmtId="0" fontId="12" fillId="5" borderId="42" xfId="0" applyFont="1" applyFill="1" applyBorder="1"/>
    <xf numFmtId="0" fontId="34" fillId="5" borderId="31" xfId="0" applyFont="1" applyFill="1" applyBorder="1" applyAlignment="1">
      <alignment vertical="center"/>
    </xf>
    <xf numFmtId="0" fontId="33" fillId="5" borderId="29" xfId="0" applyFont="1" applyFill="1" applyBorder="1"/>
    <xf numFmtId="0" fontId="29" fillId="5" borderId="29" xfId="0" applyFont="1" applyFill="1" applyBorder="1"/>
    <xf numFmtId="0" fontId="30" fillId="11" borderId="29" xfId="0" applyFont="1" applyFill="1" applyBorder="1" applyAlignment="1">
      <alignment horizontal="left"/>
    </xf>
    <xf numFmtId="0" fontId="24" fillId="11" borderId="31" xfId="0" applyFont="1" applyFill="1" applyBorder="1" applyAlignment="1">
      <alignment vertical="center"/>
    </xf>
    <xf numFmtId="0" fontId="31" fillId="11" borderId="29" xfId="0" applyFont="1" applyFill="1" applyBorder="1"/>
    <xf numFmtId="0" fontId="32" fillId="5" borderId="31" xfId="0" applyFont="1" applyFill="1" applyBorder="1"/>
    <xf numFmtId="0" fontId="35" fillId="5" borderId="31" xfId="0" applyFont="1" applyFill="1" applyBorder="1"/>
    <xf numFmtId="0" fontId="36" fillId="5" borderId="29" xfId="0" applyFont="1" applyFill="1" applyBorder="1" applyAlignment="1">
      <alignment horizontal="left"/>
    </xf>
    <xf numFmtId="0" fontId="37" fillId="5" borderId="29" xfId="0" applyFont="1" applyFill="1" applyBorder="1" applyAlignment="1">
      <alignment horizontal="left"/>
    </xf>
    <xf numFmtId="0" fontId="36" fillId="5" borderId="29" xfId="0" applyFont="1" applyFill="1" applyBorder="1"/>
    <xf numFmtId="0" fontId="37" fillId="5" borderId="29" xfId="0" applyFont="1" applyFill="1" applyBorder="1"/>
    <xf numFmtId="0" fontId="12" fillId="5" borderId="31" xfId="0" applyFont="1" applyFill="1" applyBorder="1" applyAlignment="1">
      <alignment horizontal="left" vertical="center"/>
    </xf>
    <xf numFmtId="0" fontId="38" fillId="12" borderId="46" xfId="1" applyFont="1" applyFill="1" applyBorder="1" applyAlignment="1"/>
    <xf numFmtId="0" fontId="39" fillId="12" borderId="47" xfId="1" applyFont="1" applyFill="1" applyBorder="1" applyAlignment="1"/>
    <xf numFmtId="0" fontId="39" fillId="12" borderId="48" xfId="1" applyFont="1" applyFill="1" applyBorder="1" applyAlignment="1"/>
    <xf numFmtId="0" fontId="39" fillId="12" borderId="49" xfId="1" applyFont="1" applyFill="1" applyBorder="1" applyAlignment="1"/>
    <xf numFmtId="0" fontId="39" fillId="12" borderId="8" xfId="1" applyFont="1" applyFill="1" applyBorder="1" applyAlignment="1"/>
    <xf numFmtId="0" fontId="39" fillId="12" borderId="50" xfId="1" applyFont="1" applyFill="1" applyBorder="1" applyAlignment="1"/>
    <xf numFmtId="0" fontId="38" fillId="12" borderId="8" xfId="1" applyFont="1" applyFill="1" applyBorder="1" applyAlignment="1"/>
    <xf numFmtId="0" fontId="38" fillId="12" borderId="50" xfId="1" applyFont="1" applyFill="1" applyBorder="1" applyAlignment="1"/>
    <xf numFmtId="0" fontId="39" fillId="12" borderId="51" xfId="1" applyFont="1" applyFill="1" applyBorder="1" applyAlignment="1"/>
    <xf numFmtId="0" fontId="39" fillId="12" borderId="52" xfId="1" applyFont="1" applyFill="1" applyBorder="1" applyAlignment="1"/>
    <xf numFmtId="0" fontId="39" fillId="12" borderId="53" xfId="1" applyFont="1" applyFill="1" applyBorder="1" applyAlignment="1"/>
    <xf numFmtId="0" fontId="12" fillId="4" borderId="21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33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37"/>
  <sheetViews>
    <sheetView showGridLines="0" tabSelected="1" topLeftCell="A52" workbookViewId="0">
      <selection activeCell="V54" sqref="V54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 thickBot="1">
      <c r="G2" s="120" t="s">
        <v>0</v>
      </c>
      <c r="H2" s="121"/>
    </row>
    <row r="3" spans="2:9" ht="15.75" customHeight="1" thickBot="1">
      <c r="G3" s="1" t="s">
        <v>1</v>
      </c>
      <c r="H3" s="2">
        <v>15</v>
      </c>
    </row>
    <row r="4" spans="2:9" ht="15.75" customHeight="1" thickTop="1" thickBot="1">
      <c r="B4" s="49" t="s">
        <v>2</v>
      </c>
      <c r="C4" s="112"/>
      <c r="D4" s="113"/>
      <c r="E4" s="3"/>
      <c r="G4" s="4" t="s">
        <v>3</v>
      </c>
      <c r="H4" s="5">
        <v>10</v>
      </c>
    </row>
    <row r="5" spans="2:9" ht="15.75" customHeight="1" thickBot="1">
      <c r="B5" s="114"/>
      <c r="C5" s="115"/>
      <c r="D5" s="116"/>
      <c r="E5" s="3"/>
      <c r="G5" s="6" t="s">
        <v>4</v>
      </c>
      <c r="H5" s="5">
        <v>5</v>
      </c>
    </row>
    <row r="6" spans="2:9" ht="15.75" customHeight="1" thickBot="1">
      <c r="B6" s="117"/>
      <c r="C6" s="118"/>
      <c r="D6" s="119"/>
      <c r="E6" s="3"/>
      <c r="G6" s="7" t="s">
        <v>5</v>
      </c>
      <c r="H6" s="8">
        <v>2</v>
      </c>
    </row>
    <row r="8" spans="2:9" ht="16.5" thickBot="1">
      <c r="B8" s="9" t="s">
        <v>6</v>
      </c>
      <c r="C8" s="10">
        <v>2007</v>
      </c>
      <c r="G8" s="11" t="s">
        <v>7</v>
      </c>
      <c r="H8" s="12">
        <v>211</v>
      </c>
    </row>
    <row r="9" spans="2:9" ht="16.5" thickBot="1">
      <c r="B9" s="13" t="s">
        <v>8</v>
      </c>
      <c r="C9" s="51" t="s">
        <v>9</v>
      </c>
      <c r="D9" s="110"/>
      <c r="E9" s="111"/>
    </row>
    <row r="10" spans="2:9" ht="15.75" customHeight="1" thickBot="1">
      <c r="G10" s="14" t="s">
        <v>10</v>
      </c>
      <c r="H10" s="15">
        <f>SUM(H13:H1936)</f>
        <v>55387.5</v>
      </c>
    </row>
    <row r="11" spans="2:9" ht="18.75">
      <c r="B11" s="53" t="s">
        <v>11</v>
      </c>
      <c r="C11" s="52"/>
      <c r="D11" s="52"/>
      <c r="E11" s="52"/>
      <c r="F11" s="52"/>
      <c r="G11" s="52"/>
      <c r="H11" s="52"/>
      <c r="I11" s="48"/>
    </row>
    <row r="12" spans="2:9" ht="15.75">
      <c r="B12" s="54" t="s">
        <v>12</v>
      </c>
      <c r="C12" s="48"/>
      <c r="D12" s="55" t="s">
        <v>13</v>
      </c>
      <c r="E12" s="48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58" t="s">
        <v>18</v>
      </c>
      <c r="C13" s="57"/>
      <c r="D13" s="56" t="s">
        <v>19</v>
      </c>
      <c r="E13" s="57"/>
      <c r="F13" s="17" t="s">
        <v>4</v>
      </c>
      <c r="G13" s="17">
        <v>1</v>
      </c>
      <c r="H13" s="18">
        <f t="shared" ref="H13:H68" si="0">IF(F13="A1",($H$8/G13)*$H$3,IF(F13="A",($H$8/G13)*$H$4,IF(F13="B",($H$8/G13)*$H$5,IF(F13="C",($H$8/G13)*$H$6))))</f>
        <v>1055</v>
      </c>
      <c r="I13" s="19">
        <f t="shared" ref="I13:I68" si="1">(H13/$H$10)*100</f>
        <v>1.9047619047619049</v>
      </c>
    </row>
    <row r="14" spans="2:9" ht="18.75">
      <c r="B14" s="59" t="s">
        <v>20</v>
      </c>
      <c r="C14" s="46"/>
      <c r="D14" s="45" t="s">
        <v>21</v>
      </c>
      <c r="E14" s="46"/>
      <c r="F14" s="17" t="s">
        <v>4</v>
      </c>
      <c r="G14" s="17">
        <v>1</v>
      </c>
      <c r="H14" s="18">
        <f t="shared" si="0"/>
        <v>1055</v>
      </c>
      <c r="I14" s="20">
        <f t="shared" si="1"/>
        <v>1.9047619047619049</v>
      </c>
    </row>
    <row r="15" spans="2:9" ht="18.75">
      <c r="B15" s="60" t="s">
        <v>22</v>
      </c>
      <c r="C15" s="46"/>
      <c r="D15" s="45" t="s">
        <v>23</v>
      </c>
      <c r="E15" s="46"/>
      <c r="F15" s="17" t="s">
        <v>5</v>
      </c>
      <c r="G15" s="17">
        <v>4</v>
      </c>
      <c r="H15" s="18">
        <f t="shared" si="0"/>
        <v>105.5</v>
      </c>
      <c r="I15" s="20">
        <f t="shared" si="1"/>
        <v>0.19047619047619047</v>
      </c>
    </row>
    <row r="16" spans="2:9" ht="18.75">
      <c r="B16" s="59" t="s">
        <v>24</v>
      </c>
      <c r="C16" s="46"/>
      <c r="D16" s="45" t="s">
        <v>25</v>
      </c>
      <c r="E16" s="46"/>
      <c r="F16" s="17" t="s">
        <v>4</v>
      </c>
      <c r="G16" s="17">
        <v>1</v>
      </c>
      <c r="H16" s="18">
        <f t="shared" si="0"/>
        <v>1055</v>
      </c>
      <c r="I16" s="20">
        <f t="shared" si="1"/>
        <v>1.9047619047619049</v>
      </c>
    </row>
    <row r="17" spans="2:9" ht="18.75">
      <c r="B17" s="59" t="s">
        <v>26</v>
      </c>
      <c r="C17" s="46"/>
      <c r="D17" s="45" t="s">
        <v>27</v>
      </c>
      <c r="E17" s="46"/>
      <c r="F17" s="17" t="s">
        <v>4</v>
      </c>
      <c r="G17" s="17">
        <v>1</v>
      </c>
      <c r="H17" s="18">
        <f t="shared" si="0"/>
        <v>1055</v>
      </c>
      <c r="I17" s="20">
        <f t="shared" si="1"/>
        <v>1.9047619047619049</v>
      </c>
    </row>
    <row r="18" spans="2:9" ht="18.75">
      <c r="B18" s="59" t="s">
        <v>28</v>
      </c>
      <c r="C18" s="46"/>
      <c r="D18" s="45" t="s">
        <v>29</v>
      </c>
      <c r="E18" s="46"/>
      <c r="F18" s="17" t="s">
        <v>4</v>
      </c>
      <c r="G18" s="17">
        <v>2</v>
      </c>
      <c r="H18" s="18">
        <f t="shared" si="0"/>
        <v>527.5</v>
      </c>
      <c r="I18" s="20">
        <f t="shared" si="1"/>
        <v>0.95238095238095244</v>
      </c>
    </row>
    <row r="19" spans="2:9" ht="18.75">
      <c r="B19" s="59" t="s">
        <v>30</v>
      </c>
      <c r="C19" s="46"/>
      <c r="D19" s="47" t="s">
        <v>31</v>
      </c>
      <c r="E19" s="46"/>
      <c r="F19" s="17" t="s">
        <v>4</v>
      </c>
      <c r="G19" s="17">
        <v>1</v>
      </c>
      <c r="H19" s="18">
        <f t="shared" si="0"/>
        <v>1055</v>
      </c>
      <c r="I19" s="20">
        <f t="shared" si="1"/>
        <v>1.9047619047619049</v>
      </c>
    </row>
    <row r="20" spans="2:9" ht="18.75">
      <c r="B20" s="59" t="s">
        <v>32</v>
      </c>
      <c r="C20" s="46"/>
      <c r="D20" s="47" t="s">
        <v>33</v>
      </c>
      <c r="E20" s="46"/>
      <c r="F20" s="17" t="s">
        <v>4</v>
      </c>
      <c r="G20" s="17">
        <v>1</v>
      </c>
      <c r="H20" s="18">
        <f t="shared" si="0"/>
        <v>1055</v>
      </c>
      <c r="I20" s="20">
        <f t="shared" si="1"/>
        <v>1.9047619047619049</v>
      </c>
    </row>
    <row r="21" spans="2:9" ht="15.75" customHeight="1">
      <c r="B21" s="59" t="s">
        <v>34</v>
      </c>
      <c r="C21" s="46"/>
      <c r="D21" s="47" t="s">
        <v>35</v>
      </c>
      <c r="E21" s="46"/>
      <c r="F21" s="17" t="s">
        <v>5</v>
      </c>
      <c r="G21" s="17">
        <v>4</v>
      </c>
      <c r="H21" s="18">
        <f t="shared" si="0"/>
        <v>105.5</v>
      </c>
      <c r="I21" s="20">
        <f t="shared" si="1"/>
        <v>0.19047619047619047</v>
      </c>
    </row>
    <row r="22" spans="2:9" ht="15.75" customHeight="1">
      <c r="B22" s="59" t="s">
        <v>36</v>
      </c>
      <c r="C22" s="46"/>
      <c r="D22" s="45" t="s">
        <v>37</v>
      </c>
      <c r="E22" s="46"/>
      <c r="F22" s="17" t="s">
        <v>4</v>
      </c>
      <c r="G22" s="17">
        <v>1</v>
      </c>
      <c r="H22" s="18">
        <f t="shared" si="0"/>
        <v>1055</v>
      </c>
      <c r="I22" s="20">
        <f t="shared" si="1"/>
        <v>1.9047619047619049</v>
      </c>
    </row>
    <row r="23" spans="2:9" ht="15.75" customHeight="1">
      <c r="B23" s="60" t="s">
        <v>38</v>
      </c>
      <c r="C23" s="46"/>
      <c r="D23" s="47" t="s">
        <v>39</v>
      </c>
      <c r="E23" s="46"/>
      <c r="F23" s="17" t="s">
        <v>4</v>
      </c>
      <c r="G23" s="17">
        <v>1</v>
      </c>
      <c r="H23" s="18">
        <f t="shared" si="0"/>
        <v>1055</v>
      </c>
      <c r="I23" s="20">
        <f t="shared" si="1"/>
        <v>1.9047619047619049</v>
      </c>
    </row>
    <row r="24" spans="2:9" ht="15.75" customHeight="1">
      <c r="B24" s="59" t="s">
        <v>40</v>
      </c>
      <c r="C24" s="46"/>
      <c r="D24" s="47" t="s">
        <v>41</v>
      </c>
      <c r="E24" s="46"/>
      <c r="F24" s="17" t="s">
        <v>4</v>
      </c>
      <c r="G24" s="17">
        <v>1</v>
      </c>
      <c r="H24" s="18">
        <f t="shared" si="0"/>
        <v>1055</v>
      </c>
      <c r="I24" s="20">
        <f t="shared" si="1"/>
        <v>1.9047619047619049</v>
      </c>
    </row>
    <row r="25" spans="2:9" ht="15.75" customHeight="1">
      <c r="B25" s="59" t="s">
        <v>42</v>
      </c>
      <c r="C25" s="46"/>
      <c r="D25" s="47" t="s">
        <v>43</v>
      </c>
      <c r="E25" s="46"/>
      <c r="F25" s="17" t="s">
        <v>4</v>
      </c>
      <c r="G25" s="17">
        <v>1</v>
      </c>
      <c r="H25" s="18">
        <f t="shared" si="0"/>
        <v>1055</v>
      </c>
      <c r="I25" s="20">
        <f t="shared" si="1"/>
        <v>1.9047619047619049</v>
      </c>
    </row>
    <row r="26" spans="2:9" ht="15.75" customHeight="1">
      <c r="B26" s="59" t="s">
        <v>44</v>
      </c>
      <c r="C26" s="46"/>
      <c r="D26" s="47" t="s">
        <v>45</v>
      </c>
      <c r="E26" s="46"/>
      <c r="F26" s="17" t="s">
        <v>5</v>
      </c>
      <c r="G26" s="17">
        <v>4</v>
      </c>
      <c r="H26" s="18">
        <f t="shared" si="0"/>
        <v>105.5</v>
      </c>
      <c r="I26" s="20">
        <f t="shared" si="1"/>
        <v>0.19047619047619047</v>
      </c>
    </row>
    <row r="27" spans="2:9" ht="15.75" customHeight="1">
      <c r="B27" s="59" t="s">
        <v>46</v>
      </c>
      <c r="C27" s="46"/>
      <c r="D27" s="45" t="s">
        <v>47</v>
      </c>
      <c r="E27" s="46"/>
      <c r="F27" s="17" t="s">
        <v>5</v>
      </c>
      <c r="G27" s="17">
        <v>4</v>
      </c>
      <c r="H27" s="18">
        <f t="shared" si="0"/>
        <v>105.5</v>
      </c>
      <c r="I27" s="20">
        <f t="shared" si="1"/>
        <v>0.19047619047619047</v>
      </c>
    </row>
    <row r="28" spans="2:9" ht="15.75" customHeight="1">
      <c r="B28" s="59" t="s">
        <v>48</v>
      </c>
      <c r="C28" s="46"/>
      <c r="D28" s="47" t="s">
        <v>49</v>
      </c>
      <c r="E28" s="46"/>
      <c r="F28" s="17" t="s">
        <v>4</v>
      </c>
      <c r="G28" s="17">
        <v>1</v>
      </c>
      <c r="H28" s="18">
        <f t="shared" si="0"/>
        <v>1055</v>
      </c>
      <c r="I28" s="20">
        <f t="shared" si="1"/>
        <v>1.9047619047619049</v>
      </c>
    </row>
    <row r="29" spans="2:9" ht="15.75" customHeight="1">
      <c r="B29" s="59" t="s">
        <v>50</v>
      </c>
      <c r="C29" s="46"/>
      <c r="D29" s="47" t="s">
        <v>51</v>
      </c>
      <c r="E29" s="46"/>
      <c r="F29" s="17" t="s">
        <v>5</v>
      </c>
      <c r="G29" s="17">
        <v>4</v>
      </c>
      <c r="H29" s="18">
        <f t="shared" si="0"/>
        <v>105.5</v>
      </c>
      <c r="I29" s="20">
        <f t="shared" si="1"/>
        <v>0.19047619047619047</v>
      </c>
    </row>
    <row r="30" spans="2:9" ht="15.75" customHeight="1">
      <c r="B30" s="59" t="s">
        <v>52</v>
      </c>
      <c r="C30" s="46"/>
      <c r="D30" s="47" t="s">
        <v>53</v>
      </c>
      <c r="E30" s="46"/>
      <c r="F30" s="17" t="s">
        <v>4</v>
      </c>
      <c r="G30" s="17">
        <v>1</v>
      </c>
      <c r="H30" s="18">
        <f t="shared" si="0"/>
        <v>1055</v>
      </c>
      <c r="I30" s="20">
        <f t="shared" si="1"/>
        <v>1.9047619047619049</v>
      </c>
    </row>
    <row r="31" spans="2:9" ht="15.75" customHeight="1">
      <c r="B31" s="60" t="s">
        <v>54</v>
      </c>
      <c r="C31" s="46"/>
      <c r="D31" s="47" t="s">
        <v>55</v>
      </c>
      <c r="E31" s="46"/>
      <c r="F31" s="17" t="s">
        <v>5</v>
      </c>
      <c r="G31" s="17">
        <v>4</v>
      </c>
      <c r="H31" s="18">
        <f t="shared" si="0"/>
        <v>105.5</v>
      </c>
      <c r="I31" s="20">
        <f t="shared" si="1"/>
        <v>0.19047619047619047</v>
      </c>
    </row>
    <row r="32" spans="2:9" ht="15.75" customHeight="1">
      <c r="B32" s="59" t="s">
        <v>56</v>
      </c>
      <c r="C32" s="46"/>
      <c r="D32" s="47" t="s">
        <v>57</v>
      </c>
      <c r="E32" s="46"/>
      <c r="F32" s="17" t="s">
        <v>4</v>
      </c>
      <c r="G32" s="17">
        <v>1</v>
      </c>
      <c r="H32" s="18">
        <f t="shared" si="0"/>
        <v>1055</v>
      </c>
      <c r="I32" s="20">
        <f t="shared" si="1"/>
        <v>1.9047619047619049</v>
      </c>
    </row>
    <row r="33" spans="2:9" ht="15.75" customHeight="1">
      <c r="B33" s="59" t="s">
        <v>58</v>
      </c>
      <c r="C33" s="46"/>
      <c r="D33" s="47" t="s">
        <v>59</v>
      </c>
      <c r="E33" s="46"/>
      <c r="F33" s="17" t="s">
        <v>4</v>
      </c>
      <c r="G33" s="17">
        <v>1</v>
      </c>
      <c r="H33" s="18">
        <f t="shared" si="0"/>
        <v>1055</v>
      </c>
      <c r="I33" s="20">
        <f t="shared" si="1"/>
        <v>1.9047619047619049</v>
      </c>
    </row>
    <row r="34" spans="2:9" ht="15.75" customHeight="1">
      <c r="B34" s="59" t="s">
        <v>60</v>
      </c>
      <c r="C34" s="46"/>
      <c r="D34" s="47" t="s">
        <v>61</v>
      </c>
      <c r="E34" s="46"/>
      <c r="F34" s="17" t="s">
        <v>4</v>
      </c>
      <c r="G34" s="17">
        <v>1</v>
      </c>
      <c r="H34" s="18">
        <f t="shared" si="0"/>
        <v>1055</v>
      </c>
      <c r="I34" s="20">
        <f t="shared" si="1"/>
        <v>1.9047619047619049</v>
      </c>
    </row>
    <row r="35" spans="2:9" ht="15.75" customHeight="1">
      <c r="B35" s="59" t="s">
        <v>62</v>
      </c>
      <c r="C35" s="46"/>
      <c r="D35" s="45" t="s">
        <v>63</v>
      </c>
      <c r="E35" s="46"/>
      <c r="F35" s="17" t="s">
        <v>4</v>
      </c>
      <c r="G35" s="17">
        <v>1</v>
      </c>
      <c r="H35" s="18">
        <f t="shared" si="0"/>
        <v>1055</v>
      </c>
      <c r="I35" s="20">
        <f t="shared" si="1"/>
        <v>1.9047619047619049</v>
      </c>
    </row>
    <row r="36" spans="2:9" ht="15.75" customHeight="1">
      <c r="B36" s="59" t="s">
        <v>64</v>
      </c>
      <c r="C36" s="46"/>
      <c r="D36" s="47" t="s">
        <v>65</v>
      </c>
      <c r="E36" s="46"/>
      <c r="F36" s="17" t="s">
        <v>4</v>
      </c>
      <c r="G36" s="17">
        <v>1</v>
      </c>
      <c r="H36" s="18">
        <f t="shared" si="0"/>
        <v>1055</v>
      </c>
      <c r="I36" s="20">
        <f t="shared" si="1"/>
        <v>1.9047619047619049</v>
      </c>
    </row>
    <row r="37" spans="2:9" ht="15.75" customHeight="1">
      <c r="B37" s="59" t="s">
        <v>66</v>
      </c>
      <c r="C37" s="46"/>
      <c r="D37" s="47" t="s">
        <v>67</v>
      </c>
      <c r="E37" s="46"/>
      <c r="F37" s="17" t="s">
        <v>4</v>
      </c>
      <c r="G37" s="17">
        <v>1</v>
      </c>
      <c r="H37" s="18">
        <f t="shared" si="0"/>
        <v>1055</v>
      </c>
      <c r="I37" s="20">
        <f t="shared" si="1"/>
        <v>1.9047619047619049</v>
      </c>
    </row>
    <row r="38" spans="2:9" ht="15.75" customHeight="1">
      <c r="B38" s="59" t="s">
        <v>68</v>
      </c>
      <c r="C38" s="46"/>
      <c r="D38" s="45" t="s">
        <v>69</v>
      </c>
      <c r="E38" s="46"/>
      <c r="F38" s="17" t="s">
        <v>4</v>
      </c>
      <c r="G38" s="17">
        <v>1</v>
      </c>
      <c r="H38" s="18">
        <f t="shared" si="0"/>
        <v>1055</v>
      </c>
      <c r="I38" s="20">
        <f t="shared" si="1"/>
        <v>1.9047619047619049</v>
      </c>
    </row>
    <row r="39" spans="2:9" ht="15.75" customHeight="1">
      <c r="B39" s="59" t="s">
        <v>70</v>
      </c>
      <c r="C39" s="46"/>
      <c r="D39" s="47" t="s">
        <v>71</v>
      </c>
      <c r="E39" s="46"/>
      <c r="F39" s="17" t="s">
        <v>4</v>
      </c>
      <c r="G39" s="17">
        <v>1</v>
      </c>
      <c r="H39" s="18">
        <f t="shared" si="0"/>
        <v>1055</v>
      </c>
      <c r="I39" s="20">
        <f t="shared" si="1"/>
        <v>1.9047619047619049</v>
      </c>
    </row>
    <row r="40" spans="2:9" ht="15.75" customHeight="1">
      <c r="B40" s="59" t="s">
        <v>72</v>
      </c>
      <c r="C40" s="46"/>
      <c r="D40" s="47" t="s">
        <v>73</v>
      </c>
      <c r="E40" s="46"/>
      <c r="F40" s="17" t="s">
        <v>3</v>
      </c>
      <c r="G40" s="17">
        <v>1</v>
      </c>
      <c r="H40" s="18">
        <f t="shared" si="0"/>
        <v>2110</v>
      </c>
      <c r="I40" s="20">
        <f t="shared" si="1"/>
        <v>3.8095238095238098</v>
      </c>
    </row>
    <row r="41" spans="2:9" ht="15.75" customHeight="1">
      <c r="B41" s="59" t="s">
        <v>74</v>
      </c>
      <c r="C41" s="46"/>
      <c r="D41" s="47" t="s">
        <v>45</v>
      </c>
      <c r="E41" s="46"/>
      <c r="F41" s="17" t="s">
        <v>5</v>
      </c>
      <c r="G41" s="17">
        <v>4</v>
      </c>
      <c r="H41" s="18">
        <f t="shared" si="0"/>
        <v>105.5</v>
      </c>
      <c r="I41" s="20">
        <f t="shared" si="1"/>
        <v>0.19047619047619047</v>
      </c>
    </row>
    <row r="42" spans="2:9" ht="15.75" customHeight="1">
      <c r="B42" s="59" t="s">
        <v>75</v>
      </c>
      <c r="C42" s="46"/>
      <c r="D42" s="47" t="s">
        <v>76</v>
      </c>
      <c r="E42" s="46"/>
      <c r="F42" s="17" t="s">
        <v>4</v>
      </c>
      <c r="G42" s="17">
        <v>1</v>
      </c>
      <c r="H42" s="18">
        <f t="shared" si="0"/>
        <v>1055</v>
      </c>
      <c r="I42" s="20">
        <f t="shared" si="1"/>
        <v>1.9047619047619049</v>
      </c>
    </row>
    <row r="43" spans="2:9" ht="15.75" customHeight="1">
      <c r="B43" s="59" t="s">
        <v>77</v>
      </c>
      <c r="C43" s="46"/>
      <c r="D43" s="47" t="s">
        <v>78</v>
      </c>
      <c r="E43" s="46"/>
      <c r="F43" s="17" t="s">
        <v>4</v>
      </c>
      <c r="G43" s="17">
        <v>1</v>
      </c>
      <c r="H43" s="18">
        <f t="shared" si="0"/>
        <v>1055</v>
      </c>
      <c r="I43" s="20">
        <f t="shared" si="1"/>
        <v>1.9047619047619049</v>
      </c>
    </row>
    <row r="44" spans="2:9" ht="15.75" customHeight="1">
      <c r="B44" s="59" t="s">
        <v>79</v>
      </c>
      <c r="C44" s="46"/>
      <c r="D44" s="47" t="s">
        <v>80</v>
      </c>
      <c r="E44" s="46"/>
      <c r="F44" s="17" t="s">
        <v>4</v>
      </c>
      <c r="G44" s="17">
        <v>1</v>
      </c>
      <c r="H44" s="18">
        <f t="shared" si="0"/>
        <v>1055</v>
      </c>
      <c r="I44" s="20">
        <f t="shared" si="1"/>
        <v>1.9047619047619049</v>
      </c>
    </row>
    <row r="45" spans="2:9" ht="15.75" customHeight="1">
      <c r="B45" s="59" t="s">
        <v>81</v>
      </c>
      <c r="C45" s="46"/>
      <c r="D45" s="47" t="s">
        <v>82</v>
      </c>
      <c r="E45" s="46"/>
      <c r="F45" s="17" t="s">
        <v>4</v>
      </c>
      <c r="G45" s="17">
        <v>1</v>
      </c>
      <c r="H45" s="18">
        <f t="shared" si="0"/>
        <v>1055</v>
      </c>
      <c r="I45" s="20">
        <f t="shared" si="1"/>
        <v>1.9047619047619049</v>
      </c>
    </row>
    <row r="46" spans="2:9" ht="15.75" customHeight="1">
      <c r="B46" s="59" t="s">
        <v>83</v>
      </c>
      <c r="C46" s="46"/>
      <c r="D46" s="47" t="s">
        <v>84</v>
      </c>
      <c r="E46" s="46"/>
      <c r="F46" s="17" t="s">
        <v>5</v>
      </c>
      <c r="G46" s="17">
        <v>1</v>
      </c>
      <c r="H46" s="18">
        <f t="shared" si="0"/>
        <v>422</v>
      </c>
      <c r="I46" s="20">
        <f t="shared" si="1"/>
        <v>0.76190476190476186</v>
      </c>
    </row>
    <row r="47" spans="2:9" ht="15.75" customHeight="1">
      <c r="B47" s="59" t="s">
        <v>85</v>
      </c>
      <c r="C47" s="46"/>
      <c r="D47" s="47" t="s">
        <v>86</v>
      </c>
      <c r="E47" s="46"/>
      <c r="F47" s="17" t="s">
        <v>4</v>
      </c>
      <c r="G47" s="17">
        <v>1</v>
      </c>
      <c r="H47" s="18">
        <f t="shared" si="0"/>
        <v>1055</v>
      </c>
      <c r="I47" s="20">
        <f t="shared" si="1"/>
        <v>1.9047619047619049</v>
      </c>
    </row>
    <row r="48" spans="2:9" ht="15.75" customHeight="1">
      <c r="B48" s="59" t="s">
        <v>87</v>
      </c>
      <c r="C48" s="46"/>
      <c r="D48" s="47" t="s">
        <v>88</v>
      </c>
      <c r="E48" s="46"/>
      <c r="F48" s="17" t="s">
        <v>5</v>
      </c>
      <c r="G48" s="17">
        <v>1</v>
      </c>
      <c r="H48" s="18">
        <f t="shared" si="0"/>
        <v>422</v>
      </c>
      <c r="I48" s="20">
        <f t="shared" si="1"/>
        <v>0.76190476190476186</v>
      </c>
    </row>
    <row r="49" spans="2:9" ht="15.75" customHeight="1">
      <c r="B49" s="59" t="s">
        <v>89</v>
      </c>
      <c r="C49" s="46"/>
      <c r="D49" s="47" t="s">
        <v>90</v>
      </c>
      <c r="E49" s="46"/>
      <c r="F49" s="17" t="s">
        <v>1</v>
      </c>
      <c r="G49" s="17">
        <v>1</v>
      </c>
      <c r="H49" s="18">
        <f t="shared" si="0"/>
        <v>3165</v>
      </c>
      <c r="I49" s="20">
        <f t="shared" si="1"/>
        <v>5.7142857142857144</v>
      </c>
    </row>
    <row r="50" spans="2:9" ht="15.75" customHeight="1">
      <c r="B50" s="59" t="s">
        <v>91</v>
      </c>
      <c r="C50" s="46"/>
      <c r="D50" s="47" t="s">
        <v>92</v>
      </c>
      <c r="E50" s="46"/>
      <c r="F50" s="17" t="s">
        <v>4</v>
      </c>
      <c r="G50" s="17">
        <v>1</v>
      </c>
      <c r="H50" s="18">
        <f t="shared" si="0"/>
        <v>1055</v>
      </c>
      <c r="I50" s="20">
        <f t="shared" si="1"/>
        <v>1.9047619047619049</v>
      </c>
    </row>
    <row r="51" spans="2:9" ht="15.75" customHeight="1">
      <c r="B51" s="59" t="s">
        <v>93</v>
      </c>
      <c r="C51" s="46"/>
      <c r="D51" s="47" t="s">
        <v>94</v>
      </c>
      <c r="E51" s="46"/>
      <c r="F51" s="17" t="s">
        <v>4</v>
      </c>
      <c r="G51" s="17">
        <v>1</v>
      </c>
      <c r="H51" s="18">
        <f t="shared" si="0"/>
        <v>1055</v>
      </c>
      <c r="I51" s="20">
        <f t="shared" si="1"/>
        <v>1.9047619047619049</v>
      </c>
    </row>
    <row r="52" spans="2:9" ht="15.75" customHeight="1">
      <c r="B52" s="59" t="s">
        <v>95</v>
      </c>
      <c r="C52" s="46"/>
      <c r="D52" s="47" t="s">
        <v>96</v>
      </c>
      <c r="E52" s="46"/>
      <c r="F52" s="17" t="s">
        <v>4</v>
      </c>
      <c r="G52" s="17">
        <v>1</v>
      </c>
      <c r="H52" s="18">
        <f t="shared" si="0"/>
        <v>1055</v>
      </c>
      <c r="I52" s="20">
        <f t="shared" si="1"/>
        <v>1.9047619047619049</v>
      </c>
    </row>
    <row r="53" spans="2:9" ht="15.75" customHeight="1">
      <c r="B53" s="59" t="s">
        <v>97</v>
      </c>
      <c r="C53" s="46"/>
      <c r="D53" s="47" t="s">
        <v>98</v>
      </c>
      <c r="E53" s="46"/>
      <c r="F53" s="17" t="s">
        <v>5</v>
      </c>
      <c r="G53" s="17">
        <v>4</v>
      </c>
      <c r="H53" s="18">
        <f t="shared" si="0"/>
        <v>105.5</v>
      </c>
      <c r="I53" s="20">
        <f t="shared" si="1"/>
        <v>0.19047619047619047</v>
      </c>
    </row>
    <row r="54" spans="2:9" ht="15.75" customHeight="1">
      <c r="B54" s="59" t="s">
        <v>99</v>
      </c>
      <c r="C54" s="46"/>
      <c r="D54" s="47" t="s">
        <v>100</v>
      </c>
      <c r="E54" s="46"/>
      <c r="F54" s="17" t="s">
        <v>4</v>
      </c>
      <c r="G54" s="17">
        <v>1</v>
      </c>
      <c r="H54" s="18">
        <f t="shared" si="0"/>
        <v>1055</v>
      </c>
      <c r="I54" s="20">
        <f t="shared" si="1"/>
        <v>1.9047619047619049</v>
      </c>
    </row>
    <row r="55" spans="2:9" ht="15.75" customHeight="1">
      <c r="B55" s="59" t="s">
        <v>101</v>
      </c>
      <c r="C55" s="46"/>
      <c r="D55" s="47" t="s">
        <v>102</v>
      </c>
      <c r="E55" s="46"/>
      <c r="F55" s="17" t="s">
        <v>4</v>
      </c>
      <c r="G55" s="17">
        <v>1</v>
      </c>
      <c r="H55" s="18">
        <f t="shared" si="0"/>
        <v>1055</v>
      </c>
      <c r="I55" s="20">
        <f t="shared" si="1"/>
        <v>1.9047619047619049</v>
      </c>
    </row>
    <row r="56" spans="2:9" ht="15.75" customHeight="1">
      <c r="B56" s="59" t="s">
        <v>103</v>
      </c>
      <c r="C56" s="46"/>
      <c r="D56" s="47" t="s">
        <v>104</v>
      </c>
      <c r="E56" s="46"/>
      <c r="F56" s="17" t="s">
        <v>4</v>
      </c>
      <c r="G56" s="17">
        <v>1</v>
      </c>
      <c r="H56" s="18">
        <f t="shared" si="0"/>
        <v>1055</v>
      </c>
      <c r="I56" s="20">
        <f t="shared" si="1"/>
        <v>1.9047619047619049</v>
      </c>
    </row>
    <row r="57" spans="2:9" ht="15.75" customHeight="1">
      <c r="B57" s="59" t="s">
        <v>105</v>
      </c>
      <c r="C57" s="46"/>
      <c r="D57" s="47" t="s">
        <v>106</v>
      </c>
      <c r="E57" s="46"/>
      <c r="F57" s="17" t="s">
        <v>4</v>
      </c>
      <c r="G57" s="17">
        <v>1</v>
      </c>
      <c r="H57" s="18">
        <f t="shared" si="0"/>
        <v>1055</v>
      </c>
      <c r="I57" s="20">
        <f t="shared" si="1"/>
        <v>1.9047619047619049</v>
      </c>
    </row>
    <row r="58" spans="2:9" ht="15.75" customHeight="1">
      <c r="B58" s="59" t="s">
        <v>107</v>
      </c>
      <c r="C58" s="46"/>
      <c r="D58" s="47" t="s">
        <v>108</v>
      </c>
      <c r="E58" s="46"/>
      <c r="F58" s="17" t="s">
        <v>5</v>
      </c>
      <c r="G58" s="17">
        <v>1</v>
      </c>
      <c r="H58" s="18">
        <f t="shared" si="0"/>
        <v>422</v>
      </c>
      <c r="I58" s="20">
        <f t="shared" si="1"/>
        <v>0.76190476190476186</v>
      </c>
    </row>
    <row r="59" spans="2:9" ht="15.75" customHeight="1">
      <c r="B59" s="59" t="s">
        <v>109</v>
      </c>
      <c r="C59" s="46"/>
      <c r="D59" s="47" t="s">
        <v>110</v>
      </c>
      <c r="E59" s="46"/>
      <c r="F59" s="17" t="s">
        <v>3</v>
      </c>
      <c r="G59" s="17">
        <v>1</v>
      </c>
      <c r="H59" s="18">
        <f t="shared" si="0"/>
        <v>2110</v>
      </c>
      <c r="I59" s="20">
        <f t="shared" si="1"/>
        <v>3.8095238095238098</v>
      </c>
    </row>
    <row r="60" spans="2:9" ht="15.75" customHeight="1">
      <c r="B60" s="59" t="s">
        <v>111</v>
      </c>
      <c r="C60" s="46"/>
      <c r="D60" s="47" t="s">
        <v>112</v>
      </c>
      <c r="E60" s="46"/>
      <c r="F60" s="17" t="s">
        <v>4</v>
      </c>
      <c r="G60" s="17">
        <v>1</v>
      </c>
      <c r="H60" s="18">
        <f t="shared" si="0"/>
        <v>1055</v>
      </c>
      <c r="I60" s="20">
        <f t="shared" si="1"/>
        <v>1.9047619047619049</v>
      </c>
    </row>
    <row r="61" spans="2:9" ht="15.75" customHeight="1">
      <c r="B61" s="59" t="s">
        <v>113</v>
      </c>
      <c r="C61" s="46"/>
      <c r="D61" s="47" t="s">
        <v>114</v>
      </c>
      <c r="E61" s="46"/>
      <c r="F61" s="17" t="s">
        <v>4</v>
      </c>
      <c r="G61" s="17">
        <v>1</v>
      </c>
      <c r="H61" s="18">
        <f t="shared" si="0"/>
        <v>1055</v>
      </c>
      <c r="I61" s="20">
        <f t="shared" si="1"/>
        <v>1.9047619047619049</v>
      </c>
    </row>
    <row r="62" spans="2:9" ht="15.75" customHeight="1">
      <c r="B62" s="59" t="s">
        <v>115</v>
      </c>
      <c r="C62" s="46"/>
      <c r="D62" s="47" t="s">
        <v>116</v>
      </c>
      <c r="E62" s="46"/>
      <c r="F62" s="17" t="s">
        <v>4</v>
      </c>
      <c r="G62" s="17">
        <v>1</v>
      </c>
      <c r="H62" s="18">
        <f t="shared" si="0"/>
        <v>1055</v>
      </c>
      <c r="I62" s="20">
        <f t="shared" si="1"/>
        <v>1.9047619047619049</v>
      </c>
    </row>
    <row r="63" spans="2:9" ht="15.75" customHeight="1">
      <c r="B63" s="59" t="s">
        <v>117</v>
      </c>
      <c r="C63" s="46"/>
      <c r="D63" s="47" t="s">
        <v>118</v>
      </c>
      <c r="E63" s="46"/>
      <c r="F63" s="17" t="s">
        <v>4</v>
      </c>
      <c r="G63" s="17">
        <v>1</v>
      </c>
      <c r="H63" s="18">
        <f t="shared" si="0"/>
        <v>1055</v>
      </c>
      <c r="I63" s="20">
        <f t="shared" si="1"/>
        <v>1.9047619047619049</v>
      </c>
    </row>
    <row r="64" spans="2:9" ht="15.75" customHeight="1">
      <c r="B64" s="59" t="s">
        <v>119</v>
      </c>
      <c r="C64" s="46"/>
      <c r="D64" s="47" t="s">
        <v>120</v>
      </c>
      <c r="E64" s="46"/>
      <c r="F64" s="17" t="s">
        <v>4</v>
      </c>
      <c r="G64" s="17">
        <v>1</v>
      </c>
      <c r="H64" s="18">
        <f t="shared" si="0"/>
        <v>1055</v>
      </c>
      <c r="I64" s="20">
        <f t="shared" si="1"/>
        <v>1.9047619047619049</v>
      </c>
    </row>
    <row r="65" spans="2:9" ht="15.75" customHeight="1">
      <c r="B65" s="59" t="s">
        <v>121</v>
      </c>
      <c r="C65" s="46"/>
      <c r="D65" s="47" t="s">
        <v>122</v>
      </c>
      <c r="E65" s="46"/>
      <c r="F65" s="17" t="s">
        <v>4</v>
      </c>
      <c r="G65" s="17">
        <v>1</v>
      </c>
      <c r="H65" s="18">
        <f t="shared" si="0"/>
        <v>1055</v>
      </c>
      <c r="I65" s="20">
        <f t="shared" si="1"/>
        <v>1.9047619047619049</v>
      </c>
    </row>
    <row r="66" spans="2:9" ht="15.75" customHeight="1">
      <c r="B66" s="59" t="s">
        <v>123</v>
      </c>
      <c r="C66" s="46"/>
      <c r="D66" s="45" t="s">
        <v>124</v>
      </c>
      <c r="E66" s="46"/>
      <c r="F66" s="17" t="s">
        <v>4</v>
      </c>
      <c r="G66" s="17">
        <v>1</v>
      </c>
      <c r="H66" s="18">
        <f t="shared" si="0"/>
        <v>1055</v>
      </c>
      <c r="I66" s="20">
        <f t="shared" si="1"/>
        <v>1.9047619047619049</v>
      </c>
    </row>
    <row r="67" spans="2:9" ht="15.75" customHeight="1">
      <c r="B67" s="59" t="s">
        <v>125</v>
      </c>
      <c r="C67" s="46"/>
      <c r="D67" s="47" t="s">
        <v>126</v>
      </c>
      <c r="E67" s="46"/>
      <c r="F67" s="17" t="s">
        <v>1</v>
      </c>
      <c r="G67" s="17">
        <v>1</v>
      </c>
      <c r="H67" s="18">
        <f t="shared" si="0"/>
        <v>3165</v>
      </c>
      <c r="I67" s="20">
        <f t="shared" si="1"/>
        <v>5.7142857142857144</v>
      </c>
    </row>
    <row r="68" spans="2:9" ht="15.75" customHeight="1">
      <c r="B68" s="59" t="s">
        <v>127</v>
      </c>
      <c r="C68" s="46"/>
      <c r="D68" s="47" t="s">
        <v>128</v>
      </c>
      <c r="E68" s="46"/>
      <c r="F68" s="17" t="s">
        <v>4</v>
      </c>
      <c r="G68" s="17">
        <v>1</v>
      </c>
      <c r="H68" s="18">
        <f t="shared" si="0"/>
        <v>1055</v>
      </c>
      <c r="I68" s="20">
        <f t="shared" si="1"/>
        <v>1.9047619047619049</v>
      </c>
    </row>
    <row r="69" spans="2:9" ht="15.75" customHeight="1"/>
    <row r="70" spans="2:9" ht="15.75" customHeight="1">
      <c r="B70" s="99" t="s">
        <v>140</v>
      </c>
      <c r="C70" s="100"/>
      <c r="D70" s="100"/>
      <c r="E70" s="100"/>
      <c r="F70" s="100"/>
      <c r="G70" s="100"/>
      <c r="H70" s="100"/>
      <c r="I70" s="101"/>
    </row>
    <row r="71" spans="2:9" ht="15.75" customHeight="1">
      <c r="B71" s="102"/>
      <c r="C71" s="103"/>
      <c r="D71" s="103"/>
      <c r="E71" s="103"/>
      <c r="F71" s="103"/>
      <c r="G71" s="103"/>
      <c r="H71" s="103"/>
      <c r="I71" s="104"/>
    </row>
    <row r="72" spans="2:9" ht="15.75" customHeight="1">
      <c r="B72" s="102" t="s">
        <v>141</v>
      </c>
      <c r="C72" s="103"/>
      <c r="D72" s="103" t="s">
        <v>151</v>
      </c>
      <c r="E72" s="103"/>
      <c r="F72" s="103"/>
      <c r="G72" s="103"/>
      <c r="H72" s="103"/>
      <c r="I72" s="104"/>
    </row>
    <row r="73" spans="2:9" ht="15.75" customHeight="1">
      <c r="B73" s="102" t="s">
        <v>142</v>
      </c>
      <c r="C73" s="103"/>
      <c r="D73" s="103" t="s">
        <v>152</v>
      </c>
      <c r="E73" s="103"/>
      <c r="F73" s="103"/>
      <c r="G73" s="103"/>
      <c r="H73" s="103"/>
      <c r="I73" s="104"/>
    </row>
    <row r="74" spans="2:9" ht="15.75" customHeight="1">
      <c r="B74" s="102" t="s">
        <v>143</v>
      </c>
      <c r="C74" s="103"/>
      <c r="D74" s="103" t="s">
        <v>144</v>
      </c>
      <c r="E74" s="103"/>
      <c r="F74" s="103"/>
      <c r="G74" s="105"/>
      <c r="H74" s="105"/>
      <c r="I74" s="106"/>
    </row>
    <row r="75" spans="2:9" ht="15.75" customHeight="1">
      <c r="B75" s="102" t="s">
        <v>145</v>
      </c>
      <c r="C75" s="103"/>
      <c r="D75" s="103" t="s">
        <v>146</v>
      </c>
      <c r="E75" s="103"/>
      <c r="F75" s="103"/>
      <c r="G75" s="105"/>
      <c r="H75" s="105"/>
      <c r="I75" s="106"/>
    </row>
    <row r="76" spans="2:9" ht="15.75" customHeight="1">
      <c r="B76" s="102" t="s">
        <v>147</v>
      </c>
      <c r="C76" s="103"/>
      <c r="D76" s="103" t="s">
        <v>148</v>
      </c>
      <c r="E76" s="103"/>
      <c r="F76" s="103"/>
      <c r="G76" s="103"/>
      <c r="H76" s="103"/>
      <c r="I76" s="104"/>
    </row>
    <row r="77" spans="2:9" ht="15.75" customHeight="1">
      <c r="B77" s="102" t="s">
        <v>149</v>
      </c>
      <c r="C77" s="103"/>
      <c r="D77" s="103" t="s">
        <v>148</v>
      </c>
      <c r="E77" s="103"/>
      <c r="F77" s="103"/>
      <c r="G77" s="103"/>
      <c r="H77" s="103"/>
      <c r="I77" s="104"/>
    </row>
    <row r="78" spans="2:9" ht="15.75" customHeight="1">
      <c r="B78" s="107" t="s">
        <v>150</v>
      </c>
      <c r="C78" s="108"/>
      <c r="D78" s="108" t="s">
        <v>148</v>
      </c>
      <c r="E78" s="108"/>
      <c r="F78" s="108"/>
      <c r="G78" s="108"/>
      <c r="H78" s="108"/>
      <c r="I78" s="109"/>
    </row>
    <row r="79" spans="2:9" ht="15.75" customHeight="1"/>
    <row r="80" spans="2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18">
    <mergeCell ref="B64:C64"/>
    <mergeCell ref="B65:C65"/>
    <mergeCell ref="B66:C66"/>
    <mergeCell ref="D66:E66"/>
    <mergeCell ref="B67:C67"/>
    <mergeCell ref="D67:E67"/>
    <mergeCell ref="B68:C68"/>
    <mergeCell ref="D68:E68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H16 H21:H68">
    <cfRule type="cellIs" dxfId="331" priority="5" operator="equal">
      <formula>"""A1"""</formula>
    </cfRule>
  </conditionalFormatting>
  <conditionalFormatting sqref="H16 H21:H68">
    <cfRule type="expression" dxfId="330" priority="6">
      <formula>#REF!="C"</formula>
    </cfRule>
  </conditionalFormatting>
  <conditionalFormatting sqref="H16 H21:H68">
    <cfRule type="expression" dxfId="329" priority="7">
      <formula>#REF!="C"</formula>
    </cfRule>
  </conditionalFormatting>
  <conditionalFormatting sqref="H16 H21:H68">
    <cfRule type="expression" dxfId="328" priority="8">
      <formula>#REF!="B"</formula>
    </cfRule>
  </conditionalFormatting>
  <conditionalFormatting sqref="H16 H21:H68">
    <cfRule type="expression" dxfId="327" priority="9">
      <formula>#REF!="A"</formula>
    </cfRule>
  </conditionalFormatting>
  <conditionalFormatting sqref="H16 H21:H68">
    <cfRule type="expression" dxfId="326" priority="10">
      <formula>#REF!="A1"</formula>
    </cfRule>
  </conditionalFormatting>
  <conditionalFormatting sqref="H21:H68 H16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:H68 H16">
    <cfRule type="colorScale" priority="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5 G21 G26">
    <cfRule type="cellIs" dxfId="325" priority="13" operator="equal">
      <formula>"""A1"""</formula>
    </cfRule>
  </conditionalFormatting>
  <conditionalFormatting sqref="G15 G21 G26">
    <cfRule type="expression" dxfId="324" priority="14">
      <formula>G15="C"</formula>
    </cfRule>
  </conditionalFormatting>
  <conditionalFormatting sqref="G15 G21 G26">
    <cfRule type="expression" dxfId="323" priority="15">
      <formula>G15="C"</formula>
    </cfRule>
  </conditionalFormatting>
  <conditionalFormatting sqref="G15 G21 G26">
    <cfRule type="expression" dxfId="322" priority="16">
      <formula>G15="B"</formula>
    </cfRule>
  </conditionalFormatting>
  <conditionalFormatting sqref="G15 G21 G26">
    <cfRule type="expression" dxfId="321" priority="17">
      <formula>G15="A"</formula>
    </cfRule>
  </conditionalFormatting>
  <conditionalFormatting sqref="G15 G21 G26">
    <cfRule type="expression" dxfId="320" priority="18">
      <formula>G15="A1"</formula>
    </cfRule>
  </conditionalFormatting>
  <conditionalFormatting sqref="G21 G15 G26">
    <cfRule type="colorScale" priority="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 G15 G26">
    <cfRule type="colorScale" priority="2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5 G21 G26">
    <cfRule type="cellIs" dxfId="319" priority="21" operator="equal">
      <formula>"""A1"""</formula>
    </cfRule>
  </conditionalFormatting>
  <conditionalFormatting sqref="G15 G21 G26">
    <cfRule type="expression" dxfId="318" priority="22">
      <formula>G15="C"</formula>
    </cfRule>
  </conditionalFormatting>
  <conditionalFormatting sqref="G15 G21 G26">
    <cfRule type="expression" dxfId="317" priority="23">
      <formula>G15="C"</formula>
    </cfRule>
  </conditionalFormatting>
  <conditionalFormatting sqref="G15 G21 G26">
    <cfRule type="expression" dxfId="316" priority="24">
      <formula>G15="B"</formula>
    </cfRule>
  </conditionalFormatting>
  <conditionalFormatting sqref="G15 G21 G26">
    <cfRule type="expression" dxfId="315" priority="25">
      <formula>G15="A"</formula>
    </cfRule>
  </conditionalFormatting>
  <conditionalFormatting sqref="G15 G21 G26">
    <cfRule type="expression" dxfId="314" priority="26">
      <formula>G15="A1"</formula>
    </cfRule>
  </conditionalFormatting>
  <conditionalFormatting sqref="G21 G15 G26">
    <cfRule type="colorScale" priority="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 G15 G26">
    <cfRule type="colorScale" priority="2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3:H68">
    <cfRule type="cellIs" dxfId="313" priority="29" operator="equal">
      <formula>"""A1"""</formula>
    </cfRule>
  </conditionalFormatting>
  <conditionalFormatting sqref="H13:H68">
    <cfRule type="expression" dxfId="312" priority="30">
      <formula>H13="C"</formula>
    </cfRule>
  </conditionalFormatting>
  <conditionalFormatting sqref="H13:H68">
    <cfRule type="expression" dxfId="311" priority="31">
      <formula>H13="C"</formula>
    </cfRule>
  </conditionalFormatting>
  <conditionalFormatting sqref="H13:H68">
    <cfRule type="expression" dxfId="310" priority="32">
      <formula>H13="B"</formula>
    </cfRule>
  </conditionalFormatting>
  <conditionalFormatting sqref="H13:H68">
    <cfRule type="expression" dxfId="309" priority="33">
      <formula>H13="A"</formula>
    </cfRule>
  </conditionalFormatting>
  <conditionalFormatting sqref="H13:H68">
    <cfRule type="expression" dxfId="308" priority="34">
      <formula>H13="A1"</formula>
    </cfRule>
  </conditionalFormatting>
  <conditionalFormatting sqref="H13:H68">
    <cfRule type="colorScale" priority="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68">
    <cfRule type="colorScale" priority="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4">
    <cfRule type="cellIs" dxfId="307" priority="37" operator="equal">
      <formula>"""A1"""</formula>
    </cfRule>
  </conditionalFormatting>
  <conditionalFormatting sqref="H14">
    <cfRule type="expression" dxfId="306" priority="38">
      <formula>H14="C"</formula>
    </cfRule>
  </conditionalFormatting>
  <conditionalFormatting sqref="H14">
    <cfRule type="expression" dxfId="305" priority="39">
      <formula>H14="C"</formula>
    </cfRule>
  </conditionalFormatting>
  <conditionalFormatting sqref="H14">
    <cfRule type="expression" dxfId="304" priority="40">
      <formula>H14="B"</formula>
    </cfRule>
  </conditionalFormatting>
  <conditionalFormatting sqref="H14">
    <cfRule type="expression" dxfId="303" priority="41">
      <formula>H14="A"</formula>
    </cfRule>
  </conditionalFormatting>
  <conditionalFormatting sqref="H14">
    <cfRule type="expression" dxfId="302" priority="42">
      <formula>H14="A1"</formula>
    </cfRule>
  </conditionalFormatting>
  <conditionalFormatting sqref="H14">
    <cfRule type="colorScale" priority="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5">
    <cfRule type="cellIs" dxfId="301" priority="45" operator="equal">
      <formula>"""A1"""</formula>
    </cfRule>
  </conditionalFormatting>
  <conditionalFormatting sqref="H15">
    <cfRule type="expression" dxfId="300" priority="46">
      <formula>H15="C"</formula>
    </cfRule>
  </conditionalFormatting>
  <conditionalFormatting sqref="H15">
    <cfRule type="expression" dxfId="299" priority="47">
      <formula>H15="C"</formula>
    </cfRule>
  </conditionalFormatting>
  <conditionalFormatting sqref="H15">
    <cfRule type="expression" dxfId="298" priority="48">
      <formula>H15="B"</formula>
    </cfRule>
  </conditionalFormatting>
  <conditionalFormatting sqref="H15">
    <cfRule type="expression" dxfId="297" priority="49">
      <formula>H15="A"</formula>
    </cfRule>
  </conditionalFormatting>
  <conditionalFormatting sqref="H15">
    <cfRule type="expression" dxfId="296" priority="50">
      <formula>H15="A1"</formula>
    </cfRule>
  </conditionalFormatting>
  <conditionalFormatting sqref="H15">
    <cfRule type="colorScale" priority="5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5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7">
    <cfRule type="cellIs" dxfId="295" priority="53" operator="equal">
      <formula>"""A1"""</formula>
    </cfRule>
  </conditionalFormatting>
  <conditionalFormatting sqref="H17">
    <cfRule type="expression" dxfId="294" priority="54">
      <formula>H17="C"</formula>
    </cfRule>
  </conditionalFormatting>
  <conditionalFormatting sqref="H17">
    <cfRule type="expression" dxfId="293" priority="55">
      <formula>H17="C"</formula>
    </cfRule>
  </conditionalFormatting>
  <conditionalFormatting sqref="H17">
    <cfRule type="expression" dxfId="292" priority="56">
      <formula>H17="B"</formula>
    </cfRule>
  </conditionalFormatting>
  <conditionalFormatting sqref="H17">
    <cfRule type="expression" dxfId="291" priority="57">
      <formula>H17="A"</formula>
    </cfRule>
  </conditionalFormatting>
  <conditionalFormatting sqref="H17">
    <cfRule type="expression" dxfId="290" priority="58">
      <formula>H17="A1"</formula>
    </cfRule>
  </conditionalFormatting>
  <conditionalFormatting sqref="H17">
    <cfRule type="colorScale" priority="5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6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8">
    <cfRule type="cellIs" dxfId="289" priority="61" operator="equal">
      <formula>"""A1"""</formula>
    </cfRule>
  </conditionalFormatting>
  <conditionalFormatting sqref="H18">
    <cfRule type="expression" dxfId="288" priority="62">
      <formula>H18="C"</formula>
    </cfRule>
  </conditionalFormatting>
  <conditionalFormatting sqref="H18">
    <cfRule type="expression" dxfId="287" priority="63">
      <formula>H18="C"</formula>
    </cfRule>
  </conditionalFormatting>
  <conditionalFormatting sqref="H18">
    <cfRule type="expression" dxfId="286" priority="64">
      <formula>H18="B"</formula>
    </cfRule>
  </conditionalFormatting>
  <conditionalFormatting sqref="H18">
    <cfRule type="expression" dxfId="285" priority="65">
      <formula>H18="A"</formula>
    </cfRule>
  </conditionalFormatting>
  <conditionalFormatting sqref="H18">
    <cfRule type="expression" dxfId="284" priority="66">
      <formula>H18="A1"</formula>
    </cfRule>
  </conditionalFormatting>
  <conditionalFormatting sqref="H18">
    <cfRule type="colorScale" priority="6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6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9">
    <cfRule type="cellIs" dxfId="283" priority="69" operator="equal">
      <formula>"""A1"""</formula>
    </cfRule>
  </conditionalFormatting>
  <conditionalFormatting sqref="H19">
    <cfRule type="expression" dxfId="282" priority="70">
      <formula>H19="C"</formula>
    </cfRule>
  </conditionalFormatting>
  <conditionalFormatting sqref="H19">
    <cfRule type="expression" dxfId="281" priority="71">
      <formula>H19="C"</formula>
    </cfRule>
  </conditionalFormatting>
  <conditionalFormatting sqref="H19">
    <cfRule type="expression" dxfId="280" priority="72">
      <formula>H19="B"</formula>
    </cfRule>
  </conditionalFormatting>
  <conditionalFormatting sqref="H19">
    <cfRule type="expression" dxfId="279" priority="73">
      <formula>H19="A"</formula>
    </cfRule>
  </conditionalFormatting>
  <conditionalFormatting sqref="H19">
    <cfRule type="expression" dxfId="278" priority="74">
      <formula>H19="A1"</formula>
    </cfRule>
  </conditionalFormatting>
  <conditionalFormatting sqref="H19">
    <cfRule type="colorScale" priority="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7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20">
    <cfRule type="cellIs" dxfId="277" priority="77" operator="equal">
      <formula>"""A1"""</formula>
    </cfRule>
  </conditionalFormatting>
  <conditionalFormatting sqref="H20">
    <cfRule type="expression" dxfId="276" priority="78">
      <formula>H20="C"</formula>
    </cfRule>
  </conditionalFormatting>
  <conditionalFormatting sqref="H20">
    <cfRule type="expression" dxfId="275" priority="79">
      <formula>H20="C"</formula>
    </cfRule>
  </conditionalFormatting>
  <conditionalFormatting sqref="H20">
    <cfRule type="expression" dxfId="274" priority="80">
      <formula>H20="B"</formula>
    </cfRule>
  </conditionalFormatting>
  <conditionalFormatting sqref="H20">
    <cfRule type="expression" dxfId="273" priority="81">
      <formula>H20="A"</formula>
    </cfRule>
  </conditionalFormatting>
  <conditionalFormatting sqref="H20">
    <cfRule type="expression" dxfId="272" priority="82">
      <formula>H20="A1"</formula>
    </cfRule>
  </conditionalFormatting>
  <conditionalFormatting sqref="H20">
    <cfRule type="colorScale" priority="8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8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 F26 F21 F17:F19">
    <cfRule type="cellIs" dxfId="271" priority="85" operator="equal">
      <formula>"""A1"""</formula>
    </cfRule>
  </conditionalFormatting>
  <conditionalFormatting sqref="F15 F26 F21 F17:F19">
    <cfRule type="expression" dxfId="270" priority="86">
      <formula>F15="C"</formula>
    </cfRule>
  </conditionalFormatting>
  <conditionalFormatting sqref="F15 F26 F21 F17:F19">
    <cfRule type="expression" dxfId="269" priority="87">
      <formula>F15="C"</formula>
    </cfRule>
  </conditionalFormatting>
  <conditionalFormatting sqref="F15 F26 F21 F17:F19">
    <cfRule type="expression" dxfId="268" priority="88">
      <formula>F15="B"</formula>
    </cfRule>
  </conditionalFormatting>
  <conditionalFormatting sqref="F15 F26 F21 F17:F19">
    <cfRule type="expression" dxfId="267" priority="89">
      <formula>F15="A"</formula>
    </cfRule>
  </conditionalFormatting>
  <conditionalFormatting sqref="F15 F26 F21 F17:F19">
    <cfRule type="expression" dxfId="266" priority="90">
      <formula>F15="A1"</formula>
    </cfRule>
  </conditionalFormatting>
  <conditionalFormatting sqref="F26 F15 F21 F17:F19">
    <cfRule type="colorScale" priority="9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6 F15 F21 F17:F19">
    <cfRule type="colorScale" priority="9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 F17:F19 F21 F26 F30 F33 F36 F40 F51 F56 F61 F63:F64">
    <cfRule type="cellIs" dxfId="265" priority="93" operator="equal">
      <formula>"""A1"""</formula>
    </cfRule>
  </conditionalFormatting>
  <conditionalFormatting sqref="F15 F17:F19 F21 F26 F30 F33 F36 F40 F51 F56 F61 F63:F64">
    <cfRule type="expression" dxfId="264" priority="94">
      <formula>F15="C"</formula>
    </cfRule>
  </conditionalFormatting>
  <conditionalFormatting sqref="F15 F17:F19 F21 F26 F30 F33 F36 F40 F51 F56 F61 F63:F64">
    <cfRule type="expression" dxfId="263" priority="95">
      <formula>F15="C"</formula>
    </cfRule>
  </conditionalFormatting>
  <conditionalFormatting sqref="F15 F17:F19 F21 F26 F30 F33 F36 F40 F51 F56 F61 F63:F64">
    <cfRule type="expression" dxfId="262" priority="96">
      <formula>F15="B"</formula>
    </cfRule>
  </conditionalFormatting>
  <conditionalFormatting sqref="F15 F17:F19 F21 F26 F30 F33 F36 F40 F51 F56 F61 F63:F64">
    <cfRule type="expression" dxfId="261" priority="97">
      <formula>F15="A"</formula>
    </cfRule>
  </conditionalFormatting>
  <conditionalFormatting sqref="F15 F17:F19 F21 F26 F30 F33 F36 F40 F51 F56 F61 F63:F64">
    <cfRule type="expression" dxfId="260" priority="98">
      <formula>F15="A1"</formula>
    </cfRule>
  </conditionalFormatting>
  <conditionalFormatting sqref="F17:F19 F15 F21 F26 F30 F33 F36 F40 F51 F56 F61 F63:F64">
    <cfRule type="colorScale" priority="9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:F19 F15 F21 F26 F30 F33 F36 F40 F51 F56 F61 F63:F64">
    <cfRule type="colorScale" priority="10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0 F33 F36 F40 F51 F56 F61 F63:F64">
    <cfRule type="expression" dxfId="259" priority="101" stopIfTrue="1">
      <formula>F30="C"</formula>
    </cfRule>
  </conditionalFormatting>
  <conditionalFormatting sqref="F30 F33 F36 F40 F51 F56 F61 F63:F64">
    <cfRule type="expression" dxfId="258" priority="102" stopIfTrue="1">
      <formula>F30="C"</formula>
    </cfRule>
  </conditionalFormatting>
  <conditionalFormatting sqref="F30 F33 F36 F40 F51 F56 F61 F63:F64">
    <cfRule type="expression" dxfId="257" priority="103" stopIfTrue="1">
      <formula>F30="B"</formula>
    </cfRule>
  </conditionalFormatting>
  <conditionalFormatting sqref="F30 F33 F36 F40 F51 F56 F61 F63:F64">
    <cfRule type="expression" dxfId="256" priority="104" stopIfTrue="1">
      <formula>F30="A"</formula>
    </cfRule>
  </conditionalFormatting>
  <conditionalFormatting sqref="F30 F33 F36 F40 F51 F56 F61 F63:F64">
    <cfRule type="expression" dxfId="255" priority="105" stopIfTrue="1">
      <formula>#REF!</formula>
    </cfRule>
  </conditionalFormatting>
  <conditionalFormatting sqref="F33 F30 F36 F40 F51 F56 F61 F63:F64">
    <cfRule type="colorScale" priority="10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3 F30 F36 F40 F51 F56 F61 F63:F64">
    <cfRule type="colorScale" priority="10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5:F68">
    <cfRule type="cellIs" dxfId="254" priority="108" operator="equal">
      <formula>"""A1"""</formula>
    </cfRule>
  </conditionalFormatting>
  <conditionalFormatting sqref="F65:F68">
    <cfRule type="expression" dxfId="253" priority="109">
      <formula>F65="C"</formula>
    </cfRule>
  </conditionalFormatting>
  <conditionalFormatting sqref="F65:F68">
    <cfRule type="expression" dxfId="252" priority="110">
      <formula>F65="C"</formula>
    </cfRule>
  </conditionalFormatting>
  <conditionalFormatting sqref="F65:F68">
    <cfRule type="expression" dxfId="251" priority="111">
      <formula>F65="B"</formula>
    </cfRule>
  </conditionalFormatting>
  <conditionalFormatting sqref="F65:F68">
    <cfRule type="expression" dxfId="250" priority="112">
      <formula>F65="A"</formula>
    </cfRule>
  </conditionalFormatting>
  <conditionalFormatting sqref="F65:F68">
    <cfRule type="expression" dxfId="249" priority="113">
      <formula>F65="A1"</formula>
    </cfRule>
  </conditionalFormatting>
  <conditionalFormatting sqref="F65:F68">
    <cfRule type="colorScale" priority="11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5:F68">
    <cfRule type="colorScale" priority="11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5:F68">
    <cfRule type="expression" dxfId="248" priority="116" stopIfTrue="1">
      <formula>F65="C"</formula>
    </cfRule>
  </conditionalFormatting>
  <conditionalFormatting sqref="F65:F68">
    <cfRule type="expression" dxfId="247" priority="117" stopIfTrue="1">
      <formula>F65="C"</formula>
    </cfRule>
  </conditionalFormatting>
  <conditionalFormatting sqref="F65:F68">
    <cfRule type="expression" dxfId="246" priority="118" stopIfTrue="1">
      <formula>F65="B"</formula>
    </cfRule>
  </conditionalFormatting>
  <conditionalFormatting sqref="F65:F68">
    <cfRule type="expression" dxfId="245" priority="119" stopIfTrue="1">
      <formula>F65="A"</formula>
    </cfRule>
  </conditionalFormatting>
  <conditionalFormatting sqref="F65:F68">
    <cfRule type="expression" dxfId="244" priority="120" stopIfTrue="1">
      <formula>#REF!</formula>
    </cfRule>
  </conditionalFormatting>
  <conditionalFormatting sqref="F65:F68">
    <cfRule type="colorScale" priority="12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5:F68">
    <cfRule type="colorScale" priority="12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2">
    <cfRule type="cellIs" dxfId="243" priority="123" operator="equal">
      <formula>"""A1"""</formula>
    </cfRule>
  </conditionalFormatting>
  <conditionalFormatting sqref="F62">
    <cfRule type="expression" dxfId="242" priority="124">
      <formula>F62="C"</formula>
    </cfRule>
  </conditionalFormatting>
  <conditionalFormatting sqref="F62">
    <cfRule type="expression" dxfId="241" priority="125">
      <formula>F62="C"</formula>
    </cfRule>
  </conditionalFormatting>
  <conditionalFormatting sqref="F62">
    <cfRule type="expression" dxfId="240" priority="126">
      <formula>F62="B"</formula>
    </cfRule>
  </conditionalFormatting>
  <conditionalFormatting sqref="F62">
    <cfRule type="expression" dxfId="239" priority="127">
      <formula>F62="A"</formula>
    </cfRule>
  </conditionalFormatting>
  <conditionalFormatting sqref="F62">
    <cfRule type="expression" dxfId="238" priority="128">
      <formula>F62="A1"</formula>
    </cfRule>
  </conditionalFormatting>
  <conditionalFormatting sqref="F62">
    <cfRule type="colorScale" priority="12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2">
    <cfRule type="colorScale" priority="13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2">
    <cfRule type="expression" dxfId="237" priority="131" stopIfTrue="1">
      <formula>F62="C"</formula>
    </cfRule>
  </conditionalFormatting>
  <conditionalFormatting sqref="F62">
    <cfRule type="expression" dxfId="236" priority="132" stopIfTrue="1">
      <formula>F62="C"</formula>
    </cfRule>
  </conditionalFormatting>
  <conditionalFormatting sqref="F62">
    <cfRule type="expression" dxfId="235" priority="133" stopIfTrue="1">
      <formula>F62="B"</formula>
    </cfRule>
  </conditionalFormatting>
  <conditionalFormatting sqref="F62">
    <cfRule type="expression" dxfId="234" priority="134" stopIfTrue="1">
      <formula>F62="A"</formula>
    </cfRule>
  </conditionalFormatting>
  <conditionalFormatting sqref="F62">
    <cfRule type="expression" dxfId="233" priority="135" stopIfTrue="1">
      <formula>#REF!</formula>
    </cfRule>
  </conditionalFormatting>
  <conditionalFormatting sqref="F62">
    <cfRule type="colorScale" priority="13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2">
    <cfRule type="colorScale" priority="13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7:F60">
    <cfRule type="cellIs" dxfId="232" priority="138" operator="equal">
      <formula>"""A1"""</formula>
    </cfRule>
  </conditionalFormatting>
  <conditionalFormatting sqref="F57:F60">
    <cfRule type="expression" dxfId="231" priority="139">
      <formula>F57="C"</formula>
    </cfRule>
  </conditionalFormatting>
  <conditionalFormatting sqref="F57:F60">
    <cfRule type="expression" dxfId="230" priority="140">
      <formula>F57="C"</formula>
    </cfRule>
  </conditionalFormatting>
  <conditionalFormatting sqref="F57:F60">
    <cfRule type="expression" dxfId="229" priority="141">
      <formula>F57="B"</formula>
    </cfRule>
  </conditionalFormatting>
  <conditionalFormatting sqref="F57:F60">
    <cfRule type="expression" dxfId="228" priority="142">
      <formula>F57="A"</formula>
    </cfRule>
  </conditionalFormatting>
  <conditionalFormatting sqref="F57:F60">
    <cfRule type="expression" dxfId="227" priority="143">
      <formula>F57="A1"</formula>
    </cfRule>
  </conditionalFormatting>
  <conditionalFormatting sqref="F57:F60">
    <cfRule type="colorScale" priority="14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7:F60">
    <cfRule type="colorScale" priority="14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7:F60">
    <cfRule type="expression" dxfId="226" priority="146" stopIfTrue="1">
      <formula>F57="C"</formula>
    </cfRule>
  </conditionalFormatting>
  <conditionalFormatting sqref="F57:F60">
    <cfRule type="expression" dxfId="225" priority="147" stopIfTrue="1">
      <formula>F57="C"</formula>
    </cfRule>
  </conditionalFormatting>
  <conditionalFormatting sqref="F57:F60">
    <cfRule type="expression" dxfId="224" priority="148" stopIfTrue="1">
      <formula>F57="B"</formula>
    </cfRule>
  </conditionalFormatting>
  <conditionalFormatting sqref="F57:F60">
    <cfRule type="expression" dxfId="223" priority="149" stopIfTrue="1">
      <formula>F57="A"</formula>
    </cfRule>
  </conditionalFormatting>
  <conditionalFormatting sqref="F57:F60">
    <cfRule type="expression" dxfId="222" priority="150" stopIfTrue="1">
      <formula>#REF!</formula>
    </cfRule>
  </conditionalFormatting>
  <conditionalFormatting sqref="F57:F60">
    <cfRule type="colorScale" priority="15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7:F60">
    <cfRule type="colorScale" priority="15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3:G53 F52 F54:F55">
    <cfRule type="cellIs" dxfId="221" priority="153" operator="equal">
      <formula>"""A1"""</formula>
    </cfRule>
  </conditionalFormatting>
  <conditionalFormatting sqref="F53:G53 F52 F54:F55">
    <cfRule type="expression" dxfId="220" priority="154">
      <formula>F52="C"</formula>
    </cfRule>
  </conditionalFormatting>
  <conditionalFormatting sqref="F53:G53 F52 F54:F55">
    <cfRule type="expression" dxfId="219" priority="155">
      <formula>F52="C"</formula>
    </cfRule>
  </conditionalFormatting>
  <conditionalFormatting sqref="F53:G53 F52 F54:F55">
    <cfRule type="expression" dxfId="218" priority="156">
      <formula>F52="B"</formula>
    </cfRule>
  </conditionalFormatting>
  <conditionalFormatting sqref="F53:G53 F52 F54:F55">
    <cfRule type="expression" dxfId="217" priority="157">
      <formula>F52="A"</formula>
    </cfRule>
  </conditionalFormatting>
  <conditionalFormatting sqref="F53:G53 F52 F54:F55">
    <cfRule type="expression" dxfId="216" priority="158">
      <formula>F52="A1"</formula>
    </cfRule>
  </conditionalFormatting>
  <conditionalFormatting sqref="F53:G53 F52 F54:F55">
    <cfRule type="colorScale" priority="15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3:G53 F52 F54:F55">
    <cfRule type="colorScale" priority="16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3:G53 F52 F54:F55">
    <cfRule type="expression" dxfId="215" priority="161" stopIfTrue="1">
      <formula>F52="C"</formula>
    </cfRule>
  </conditionalFormatting>
  <conditionalFormatting sqref="F53:G53 F52 F54:F55">
    <cfRule type="expression" dxfId="214" priority="162" stopIfTrue="1">
      <formula>F52="C"</formula>
    </cfRule>
  </conditionalFormatting>
  <conditionalFormatting sqref="F53:G53 F52 F54:F55">
    <cfRule type="expression" dxfId="213" priority="163" stopIfTrue="1">
      <formula>F52="B"</formula>
    </cfRule>
  </conditionalFormatting>
  <conditionalFormatting sqref="F53:G53 F52 F54:F55">
    <cfRule type="expression" dxfId="212" priority="164" stopIfTrue="1">
      <formula>F52="A"</formula>
    </cfRule>
  </conditionalFormatting>
  <conditionalFormatting sqref="F53:G53 F52 F54:F55">
    <cfRule type="expression" dxfId="211" priority="165" stopIfTrue="1">
      <formula>#REF!</formula>
    </cfRule>
  </conditionalFormatting>
  <conditionalFormatting sqref="F53:G53 F52 F54:F55">
    <cfRule type="colorScale" priority="1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3:G53 F52 F54:F55">
    <cfRule type="colorScale" priority="16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1:G41 F42:F50">
    <cfRule type="cellIs" dxfId="210" priority="168" operator="equal">
      <formula>"""A1"""</formula>
    </cfRule>
  </conditionalFormatting>
  <conditionalFormatting sqref="F41:G41 F42:F50">
    <cfRule type="expression" dxfId="209" priority="169">
      <formula>F41="C"</formula>
    </cfRule>
  </conditionalFormatting>
  <conditionalFormatting sqref="F41:G41 F42:F50">
    <cfRule type="expression" dxfId="208" priority="170">
      <formula>F41="C"</formula>
    </cfRule>
  </conditionalFormatting>
  <conditionalFormatting sqref="F41:G41 F42:F50">
    <cfRule type="expression" dxfId="207" priority="171">
      <formula>F41="B"</formula>
    </cfRule>
  </conditionalFormatting>
  <conditionalFormatting sqref="F41:G41 F42:F50">
    <cfRule type="expression" dxfId="206" priority="172">
      <formula>F41="A"</formula>
    </cfRule>
  </conditionalFormatting>
  <conditionalFormatting sqref="F41:G41 F42:F50">
    <cfRule type="expression" dxfId="205" priority="173">
      <formula>F41="A1"</formula>
    </cfRule>
  </conditionalFormatting>
  <conditionalFormatting sqref="F41:G41 F42:F50">
    <cfRule type="colorScale" priority="1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1:G41 F42:F50">
    <cfRule type="colorScale" priority="17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1:G41 F42:F50">
    <cfRule type="expression" dxfId="204" priority="176" stopIfTrue="1">
      <formula>F41="C"</formula>
    </cfRule>
  </conditionalFormatting>
  <conditionalFormatting sqref="F41:G41 F42:F50">
    <cfRule type="expression" dxfId="203" priority="177" stopIfTrue="1">
      <formula>F41="C"</formula>
    </cfRule>
  </conditionalFormatting>
  <conditionalFormatting sqref="F41:G41 F42:F50">
    <cfRule type="expression" dxfId="202" priority="178" stopIfTrue="1">
      <formula>F41="B"</formula>
    </cfRule>
  </conditionalFormatting>
  <conditionalFormatting sqref="F41:G41 F42:F50">
    <cfRule type="expression" dxfId="201" priority="179" stopIfTrue="1">
      <formula>F41="A"</formula>
    </cfRule>
  </conditionalFormatting>
  <conditionalFormatting sqref="F41:G41 F42:F50">
    <cfRule type="expression" dxfId="200" priority="180" stopIfTrue="1">
      <formula>#REF!</formula>
    </cfRule>
  </conditionalFormatting>
  <conditionalFormatting sqref="F41:G41 F42:F50">
    <cfRule type="colorScale" priority="1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1:G41 F42:F50">
    <cfRule type="colorScale" priority="18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7:F39">
    <cfRule type="cellIs" dxfId="199" priority="183" operator="equal">
      <formula>"""A1"""</formula>
    </cfRule>
  </conditionalFormatting>
  <conditionalFormatting sqref="F37:F39">
    <cfRule type="expression" dxfId="198" priority="184">
      <formula>F37="C"</formula>
    </cfRule>
  </conditionalFormatting>
  <conditionalFormatting sqref="F37:F39">
    <cfRule type="expression" dxfId="197" priority="185">
      <formula>F37="C"</formula>
    </cfRule>
  </conditionalFormatting>
  <conditionalFormatting sqref="F37:F39">
    <cfRule type="expression" dxfId="196" priority="186">
      <formula>F37="B"</formula>
    </cfRule>
  </conditionalFormatting>
  <conditionalFormatting sqref="F37:F39">
    <cfRule type="expression" dxfId="195" priority="187">
      <formula>F37="A"</formula>
    </cfRule>
  </conditionalFormatting>
  <conditionalFormatting sqref="F37:F39">
    <cfRule type="expression" dxfId="194" priority="188">
      <formula>F37="A1"</formula>
    </cfRule>
  </conditionalFormatting>
  <conditionalFormatting sqref="F37:F39">
    <cfRule type="colorScale" priority="1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7:F39">
    <cfRule type="colorScale" priority="19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7:F39">
    <cfRule type="expression" dxfId="193" priority="191" stopIfTrue="1">
      <formula>F37="C"</formula>
    </cfRule>
  </conditionalFormatting>
  <conditionalFormatting sqref="F37:F39">
    <cfRule type="expression" dxfId="192" priority="192" stopIfTrue="1">
      <formula>F37="C"</formula>
    </cfRule>
  </conditionalFormatting>
  <conditionalFormatting sqref="F37:F39">
    <cfRule type="expression" dxfId="191" priority="193" stopIfTrue="1">
      <formula>F37="B"</formula>
    </cfRule>
  </conditionalFormatting>
  <conditionalFormatting sqref="F37:F39">
    <cfRule type="expression" dxfId="190" priority="194" stopIfTrue="1">
      <formula>F37="A"</formula>
    </cfRule>
  </conditionalFormatting>
  <conditionalFormatting sqref="F37:F39">
    <cfRule type="expression" dxfId="189" priority="195" stopIfTrue="1">
      <formula>#REF!</formula>
    </cfRule>
  </conditionalFormatting>
  <conditionalFormatting sqref="F37:F39">
    <cfRule type="colorScale" priority="1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7:F39">
    <cfRule type="colorScale" priority="1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4:F35">
    <cfRule type="cellIs" dxfId="188" priority="198" operator="equal">
      <formula>"""A1"""</formula>
    </cfRule>
  </conditionalFormatting>
  <conditionalFormatting sqref="F34:F35">
    <cfRule type="expression" dxfId="187" priority="199">
      <formula>F34="C"</formula>
    </cfRule>
  </conditionalFormatting>
  <conditionalFormatting sqref="F34:F35">
    <cfRule type="expression" dxfId="186" priority="200">
      <formula>F34="C"</formula>
    </cfRule>
  </conditionalFormatting>
  <conditionalFormatting sqref="F34:F35">
    <cfRule type="expression" dxfId="185" priority="201">
      <formula>F34="B"</formula>
    </cfRule>
  </conditionalFormatting>
  <conditionalFormatting sqref="F34:F35">
    <cfRule type="expression" dxfId="184" priority="202">
      <formula>F34="A"</formula>
    </cfRule>
  </conditionalFormatting>
  <conditionalFormatting sqref="F34:F35">
    <cfRule type="expression" dxfId="183" priority="203">
      <formula>F34="A1"</formula>
    </cfRule>
  </conditionalFormatting>
  <conditionalFormatting sqref="F34:F35">
    <cfRule type="colorScale" priority="2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4:F35">
    <cfRule type="colorScale" priority="20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4:F35">
    <cfRule type="expression" dxfId="182" priority="206" stopIfTrue="1">
      <formula>F34="C"</formula>
    </cfRule>
  </conditionalFormatting>
  <conditionalFormatting sqref="F34:F35">
    <cfRule type="expression" dxfId="181" priority="207" stopIfTrue="1">
      <formula>F34="C"</formula>
    </cfRule>
  </conditionalFormatting>
  <conditionalFormatting sqref="F34:F35">
    <cfRule type="expression" dxfId="180" priority="208" stopIfTrue="1">
      <formula>F34="B"</formula>
    </cfRule>
  </conditionalFormatting>
  <conditionalFormatting sqref="F34:F35">
    <cfRule type="expression" dxfId="179" priority="209" stopIfTrue="1">
      <formula>F34="A"</formula>
    </cfRule>
  </conditionalFormatting>
  <conditionalFormatting sqref="F34:F35">
    <cfRule type="expression" dxfId="178" priority="210" stopIfTrue="1">
      <formula>#REF!</formula>
    </cfRule>
  </conditionalFormatting>
  <conditionalFormatting sqref="F34:F35">
    <cfRule type="colorScale" priority="2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4:F35">
    <cfRule type="colorScale" priority="2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1:G31 F32">
    <cfRule type="cellIs" dxfId="177" priority="213" operator="equal">
      <formula>"""A1"""</formula>
    </cfRule>
  </conditionalFormatting>
  <conditionalFormatting sqref="F31:G31 F32">
    <cfRule type="expression" dxfId="176" priority="214">
      <formula>F31="C"</formula>
    </cfRule>
  </conditionalFormatting>
  <conditionalFormatting sqref="F31:G31 F32">
    <cfRule type="expression" dxfId="175" priority="215">
      <formula>F31="C"</formula>
    </cfRule>
  </conditionalFormatting>
  <conditionalFormatting sqref="F31:G31 F32">
    <cfRule type="expression" dxfId="174" priority="216">
      <formula>F31="B"</formula>
    </cfRule>
  </conditionalFormatting>
  <conditionalFormatting sqref="F31:G31 F32">
    <cfRule type="expression" dxfId="173" priority="217">
      <formula>F31="A"</formula>
    </cfRule>
  </conditionalFormatting>
  <conditionalFormatting sqref="F31:G31 F32">
    <cfRule type="expression" dxfId="172" priority="218">
      <formula>F31="A1"</formula>
    </cfRule>
  </conditionalFormatting>
  <conditionalFormatting sqref="F31:G31 F32">
    <cfRule type="colorScale" priority="2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1:G31 F32">
    <cfRule type="colorScale" priority="22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1:G31 F32">
    <cfRule type="expression" dxfId="171" priority="221" stopIfTrue="1">
      <formula>F31="C"</formula>
    </cfRule>
  </conditionalFormatting>
  <conditionalFormatting sqref="F31:G31 F32">
    <cfRule type="expression" dxfId="170" priority="222" stopIfTrue="1">
      <formula>F31="C"</formula>
    </cfRule>
  </conditionalFormatting>
  <conditionalFormatting sqref="F31:G31 F32">
    <cfRule type="expression" dxfId="169" priority="223" stopIfTrue="1">
      <formula>F31="B"</formula>
    </cfRule>
  </conditionalFormatting>
  <conditionalFormatting sqref="F31:G31 F32">
    <cfRule type="expression" dxfId="168" priority="224" stopIfTrue="1">
      <formula>F31="A"</formula>
    </cfRule>
  </conditionalFormatting>
  <conditionalFormatting sqref="F31:G31 F32">
    <cfRule type="expression" dxfId="167" priority="225" stopIfTrue="1">
      <formula>#REF!</formula>
    </cfRule>
  </conditionalFormatting>
  <conditionalFormatting sqref="F31:G31 F32">
    <cfRule type="colorScale" priority="2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1:G31 F32">
    <cfRule type="colorScale" priority="2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7:G27 F29:G29 F28">
    <cfRule type="cellIs" dxfId="166" priority="228" operator="equal">
      <formula>"""A1"""</formula>
    </cfRule>
  </conditionalFormatting>
  <conditionalFormatting sqref="F27:G27 F29:G29 F28">
    <cfRule type="expression" dxfId="165" priority="229">
      <formula>F27="C"</formula>
    </cfRule>
  </conditionalFormatting>
  <conditionalFormatting sqref="F27:G27 F29:G29 F28">
    <cfRule type="expression" dxfId="164" priority="230">
      <formula>F27="C"</formula>
    </cfRule>
  </conditionalFormatting>
  <conditionalFormatting sqref="F27:G27 F29:G29 F28">
    <cfRule type="expression" dxfId="163" priority="231">
      <formula>F27="B"</formula>
    </cfRule>
  </conditionalFormatting>
  <conditionalFormatting sqref="F27:G27 F29:G29 F28">
    <cfRule type="expression" dxfId="162" priority="232">
      <formula>F27="A"</formula>
    </cfRule>
  </conditionalFormatting>
  <conditionalFormatting sqref="F27:G27 F29:G29 F28">
    <cfRule type="expression" dxfId="161" priority="233">
      <formula>F27="A1"</formula>
    </cfRule>
  </conditionalFormatting>
  <conditionalFormatting sqref="F27:G27 F29:G29 F28">
    <cfRule type="colorScale" priority="2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7:G27 F29:G29 F28">
    <cfRule type="colorScale" priority="23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7:G27 F29:G29 F28">
    <cfRule type="expression" dxfId="160" priority="236" stopIfTrue="1">
      <formula>F27="C"</formula>
    </cfRule>
  </conditionalFormatting>
  <conditionalFormatting sqref="F27:G27 F29:G29 F28">
    <cfRule type="expression" dxfId="159" priority="237" stopIfTrue="1">
      <formula>F27="C"</formula>
    </cfRule>
  </conditionalFormatting>
  <conditionalFormatting sqref="F27:G27 F29:G29 F28">
    <cfRule type="expression" dxfId="158" priority="238" stopIfTrue="1">
      <formula>F27="B"</formula>
    </cfRule>
  </conditionalFormatting>
  <conditionalFormatting sqref="F27:G27 F29:G29 F28">
    <cfRule type="expression" dxfId="157" priority="239" stopIfTrue="1">
      <formula>F27="A"</formula>
    </cfRule>
  </conditionalFormatting>
  <conditionalFormatting sqref="F27:G27 F29:G29 F28">
    <cfRule type="expression" dxfId="156" priority="240" stopIfTrue="1">
      <formula>#REF!</formula>
    </cfRule>
  </conditionalFormatting>
  <conditionalFormatting sqref="F27:G27 F29:G29 F28">
    <cfRule type="colorScale" priority="2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7:G27 F29:G29 F28">
    <cfRule type="colorScale" priority="24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2:F25">
    <cfRule type="cellIs" dxfId="155" priority="243" operator="equal">
      <formula>"""A1"""</formula>
    </cfRule>
  </conditionalFormatting>
  <conditionalFormatting sqref="F22:F25">
    <cfRule type="expression" dxfId="154" priority="244">
      <formula>F22="C"</formula>
    </cfRule>
  </conditionalFormatting>
  <conditionalFormatting sqref="F22:F25">
    <cfRule type="expression" dxfId="153" priority="245">
      <formula>F22="C"</formula>
    </cfRule>
  </conditionalFormatting>
  <conditionalFormatting sqref="F22:F25">
    <cfRule type="expression" dxfId="152" priority="246">
      <formula>F22="B"</formula>
    </cfRule>
  </conditionalFormatting>
  <conditionalFormatting sqref="F22:F25">
    <cfRule type="expression" dxfId="151" priority="247">
      <formula>F22="A"</formula>
    </cfRule>
  </conditionalFormatting>
  <conditionalFormatting sqref="F22:F25">
    <cfRule type="expression" dxfId="150" priority="248">
      <formula>F22="A1"</formula>
    </cfRule>
  </conditionalFormatting>
  <conditionalFormatting sqref="F22:F25">
    <cfRule type="colorScale" priority="2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2:F25">
    <cfRule type="colorScale" priority="25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2:F25">
    <cfRule type="expression" dxfId="149" priority="251" stopIfTrue="1">
      <formula>F22="C"</formula>
    </cfRule>
  </conditionalFormatting>
  <conditionalFormatting sqref="F22:F25">
    <cfRule type="expression" dxfId="148" priority="252" stopIfTrue="1">
      <formula>F22="C"</formula>
    </cfRule>
  </conditionalFormatting>
  <conditionalFormatting sqref="F22:F25">
    <cfRule type="expression" dxfId="147" priority="253" stopIfTrue="1">
      <formula>F22="B"</formula>
    </cfRule>
  </conditionalFormatting>
  <conditionalFormatting sqref="F22:F25">
    <cfRule type="expression" dxfId="146" priority="254" stopIfTrue="1">
      <formula>F22="A"</formula>
    </cfRule>
  </conditionalFormatting>
  <conditionalFormatting sqref="F22:F25">
    <cfRule type="expression" dxfId="145" priority="255" stopIfTrue="1">
      <formula>#REF!</formula>
    </cfRule>
  </conditionalFormatting>
  <conditionalFormatting sqref="F22:F25">
    <cfRule type="colorScale" priority="25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2:F25">
    <cfRule type="colorScale" priority="25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0">
    <cfRule type="cellIs" dxfId="144" priority="258" operator="equal">
      <formula>"""A1"""</formula>
    </cfRule>
  </conditionalFormatting>
  <conditionalFormatting sqref="F20">
    <cfRule type="expression" dxfId="143" priority="259">
      <formula>F20="C"</formula>
    </cfRule>
  </conditionalFormatting>
  <conditionalFormatting sqref="F20">
    <cfRule type="expression" dxfId="142" priority="260">
      <formula>F20="C"</formula>
    </cfRule>
  </conditionalFormatting>
  <conditionalFormatting sqref="F20">
    <cfRule type="expression" dxfId="141" priority="261">
      <formula>F20="B"</formula>
    </cfRule>
  </conditionalFormatting>
  <conditionalFormatting sqref="F20">
    <cfRule type="expression" dxfId="140" priority="262">
      <formula>F20="A"</formula>
    </cfRule>
  </conditionalFormatting>
  <conditionalFormatting sqref="F20">
    <cfRule type="expression" dxfId="139" priority="263">
      <formula>F20="A1"</formula>
    </cfRule>
  </conditionalFormatting>
  <conditionalFormatting sqref="F20">
    <cfRule type="colorScale" priority="2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">
    <cfRule type="colorScale" priority="26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0">
    <cfRule type="expression" dxfId="138" priority="266" stopIfTrue="1">
      <formula>F20="C"</formula>
    </cfRule>
  </conditionalFormatting>
  <conditionalFormatting sqref="F20">
    <cfRule type="expression" dxfId="137" priority="267" stopIfTrue="1">
      <formula>F20="C"</formula>
    </cfRule>
  </conditionalFormatting>
  <conditionalFormatting sqref="F20">
    <cfRule type="expression" dxfId="136" priority="268" stopIfTrue="1">
      <formula>F20="B"</formula>
    </cfRule>
  </conditionalFormatting>
  <conditionalFormatting sqref="F20">
    <cfRule type="expression" dxfId="135" priority="269" stopIfTrue="1">
      <formula>F20="A"</formula>
    </cfRule>
  </conditionalFormatting>
  <conditionalFormatting sqref="F20">
    <cfRule type="expression" dxfId="134" priority="270" stopIfTrue="1">
      <formula>#REF!</formula>
    </cfRule>
  </conditionalFormatting>
  <conditionalFormatting sqref="F20">
    <cfRule type="colorScale" priority="27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">
    <cfRule type="colorScale" priority="27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6">
    <cfRule type="cellIs" dxfId="133" priority="273" operator="equal">
      <formula>"""A1"""</formula>
    </cfRule>
  </conditionalFormatting>
  <conditionalFormatting sqref="F16">
    <cfRule type="expression" dxfId="132" priority="274">
      <formula>F16="C"</formula>
    </cfRule>
  </conditionalFormatting>
  <conditionalFormatting sqref="F16">
    <cfRule type="expression" dxfId="131" priority="275">
      <formula>F16="C"</formula>
    </cfRule>
  </conditionalFormatting>
  <conditionalFormatting sqref="F16">
    <cfRule type="expression" dxfId="130" priority="276">
      <formula>F16="B"</formula>
    </cfRule>
  </conditionalFormatting>
  <conditionalFormatting sqref="F16">
    <cfRule type="expression" dxfId="129" priority="277">
      <formula>F16="A"</formula>
    </cfRule>
  </conditionalFormatting>
  <conditionalFormatting sqref="F16">
    <cfRule type="expression" dxfId="128" priority="278">
      <formula>F16="A1"</formula>
    </cfRule>
  </conditionalFormatting>
  <conditionalFormatting sqref="F16">
    <cfRule type="colorScale" priority="27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">
    <cfRule type="colorScale" priority="28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6">
    <cfRule type="expression" dxfId="127" priority="281" stopIfTrue="1">
      <formula>F16="C"</formula>
    </cfRule>
  </conditionalFormatting>
  <conditionalFormatting sqref="F16">
    <cfRule type="expression" dxfId="126" priority="282" stopIfTrue="1">
      <formula>F16="C"</formula>
    </cfRule>
  </conditionalFormatting>
  <conditionalFormatting sqref="F16">
    <cfRule type="expression" dxfId="125" priority="283" stopIfTrue="1">
      <formula>F16="B"</formula>
    </cfRule>
  </conditionalFormatting>
  <conditionalFormatting sqref="F16">
    <cfRule type="expression" dxfId="124" priority="284" stopIfTrue="1">
      <formula>F16="A"</formula>
    </cfRule>
  </conditionalFormatting>
  <conditionalFormatting sqref="F16">
    <cfRule type="expression" dxfId="123" priority="285" stopIfTrue="1">
      <formula>#REF!</formula>
    </cfRule>
  </conditionalFormatting>
  <conditionalFormatting sqref="F16">
    <cfRule type="colorScale" priority="2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">
    <cfRule type="colorScale" priority="28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:G14">
    <cfRule type="cellIs" dxfId="122" priority="288" operator="equal">
      <formula>"""A1"""</formula>
    </cfRule>
  </conditionalFormatting>
  <conditionalFormatting sqref="F13:G14">
    <cfRule type="expression" dxfId="121" priority="289">
      <formula>F13="C"</formula>
    </cfRule>
  </conditionalFormatting>
  <conditionalFormatting sqref="F13:G14">
    <cfRule type="expression" dxfId="120" priority="290">
      <formula>F13="C"</formula>
    </cfRule>
  </conditionalFormatting>
  <conditionalFormatting sqref="F13:G14">
    <cfRule type="expression" dxfId="119" priority="291">
      <formula>F13="B"</formula>
    </cfRule>
  </conditionalFormatting>
  <conditionalFormatting sqref="F13:G14">
    <cfRule type="expression" dxfId="118" priority="292">
      <formula>F13="A"</formula>
    </cfRule>
  </conditionalFormatting>
  <conditionalFormatting sqref="F13:G14">
    <cfRule type="expression" dxfId="117" priority="293">
      <formula>F13="A1"</formula>
    </cfRule>
  </conditionalFormatting>
  <conditionalFormatting sqref="F13:G14">
    <cfRule type="colorScale" priority="29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:G14">
    <cfRule type="colorScale" priority="29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:G14">
    <cfRule type="expression" dxfId="116" priority="296" stopIfTrue="1">
      <formula>F13="C"</formula>
    </cfRule>
  </conditionalFormatting>
  <conditionalFormatting sqref="F13:G14">
    <cfRule type="expression" dxfId="115" priority="297" stopIfTrue="1">
      <formula>F13="C"</formula>
    </cfRule>
  </conditionalFormatting>
  <conditionalFormatting sqref="F13:G14">
    <cfRule type="expression" dxfId="114" priority="298" stopIfTrue="1">
      <formula>F13="B"</formula>
    </cfRule>
  </conditionalFormatting>
  <conditionalFormatting sqref="F13:G14">
    <cfRule type="expression" dxfId="113" priority="299" stopIfTrue="1">
      <formula>F13="A"</formula>
    </cfRule>
  </conditionalFormatting>
  <conditionalFormatting sqref="F13:G14">
    <cfRule type="expression" dxfId="112" priority="300" stopIfTrue="1">
      <formula>#REF!</formula>
    </cfRule>
  </conditionalFormatting>
  <conditionalFormatting sqref="F13:G14">
    <cfRule type="colorScale" priority="3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:G14">
    <cfRule type="colorScale" priority="30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8">
    <cfRule type="cellIs" dxfId="111" priority="303" operator="equal">
      <formula>"""A1"""</formula>
    </cfRule>
  </conditionalFormatting>
  <conditionalFormatting sqref="G18">
    <cfRule type="expression" dxfId="110" priority="304">
      <formula>G18="C"</formula>
    </cfRule>
  </conditionalFormatting>
  <conditionalFormatting sqref="G18">
    <cfRule type="expression" dxfId="109" priority="305">
      <formula>G18="C"</formula>
    </cfRule>
  </conditionalFormatting>
  <conditionalFormatting sqref="G18">
    <cfRule type="expression" dxfId="108" priority="306">
      <formula>G18="B"</formula>
    </cfRule>
  </conditionalFormatting>
  <conditionalFormatting sqref="G18">
    <cfRule type="expression" dxfId="107" priority="307">
      <formula>G18="A"</formula>
    </cfRule>
  </conditionalFormatting>
  <conditionalFormatting sqref="G18">
    <cfRule type="expression" dxfId="106" priority="308">
      <formula>G18="A1"</formula>
    </cfRule>
  </conditionalFormatting>
  <conditionalFormatting sqref="G18">
    <cfRule type="colorScale" priority="30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8">
    <cfRule type="colorScale" priority="31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8">
    <cfRule type="cellIs" dxfId="105" priority="311" operator="equal">
      <formula>"""A1"""</formula>
    </cfRule>
  </conditionalFormatting>
  <conditionalFormatting sqref="G18">
    <cfRule type="expression" dxfId="104" priority="312">
      <formula>G18="C"</formula>
    </cfRule>
  </conditionalFormatting>
  <conditionalFormatting sqref="G18">
    <cfRule type="expression" dxfId="103" priority="313">
      <formula>G18="C"</formula>
    </cfRule>
  </conditionalFormatting>
  <conditionalFormatting sqref="G18">
    <cfRule type="expression" dxfId="102" priority="314">
      <formula>G18="B"</formula>
    </cfRule>
  </conditionalFormatting>
  <conditionalFormatting sqref="G18">
    <cfRule type="expression" dxfId="101" priority="315">
      <formula>G18="A"</formula>
    </cfRule>
  </conditionalFormatting>
  <conditionalFormatting sqref="G18">
    <cfRule type="expression" dxfId="100" priority="316">
      <formula>G18="A1"</formula>
    </cfRule>
  </conditionalFormatting>
  <conditionalFormatting sqref="G18">
    <cfRule type="colorScale" priority="31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8">
    <cfRule type="colorScale" priority="31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6:G17">
    <cfRule type="cellIs" dxfId="99" priority="319" operator="equal">
      <formula>"""A1"""</formula>
    </cfRule>
  </conditionalFormatting>
  <conditionalFormatting sqref="G16:G17">
    <cfRule type="expression" dxfId="98" priority="320">
      <formula>G16="C"</formula>
    </cfRule>
  </conditionalFormatting>
  <conditionalFormatting sqref="G16:G17">
    <cfRule type="expression" dxfId="97" priority="321">
      <formula>G16="C"</formula>
    </cfRule>
  </conditionalFormatting>
  <conditionalFormatting sqref="G16:G17">
    <cfRule type="expression" dxfId="96" priority="322">
      <formula>G16="B"</formula>
    </cfRule>
  </conditionalFormatting>
  <conditionalFormatting sqref="G16:G17">
    <cfRule type="expression" dxfId="95" priority="323">
      <formula>G16="A"</formula>
    </cfRule>
  </conditionalFormatting>
  <conditionalFormatting sqref="G16:G17">
    <cfRule type="expression" dxfId="94" priority="324">
      <formula>G16="A1"</formula>
    </cfRule>
  </conditionalFormatting>
  <conditionalFormatting sqref="G16:G17">
    <cfRule type="colorScale" priority="3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:G17">
    <cfRule type="colorScale" priority="3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6:G17">
    <cfRule type="expression" dxfId="93" priority="327" stopIfTrue="1">
      <formula>G16="C"</formula>
    </cfRule>
  </conditionalFormatting>
  <conditionalFormatting sqref="G16:G17">
    <cfRule type="expression" dxfId="92" priority="328" stopIfTrue="1">
      <formula>G16="C"</formula>
    </cfRule>
  </conditionalFormatting>
  <conditionalFormatting sqref="G16:G17">
    <cfRule type="expression" dxfId="91" priority="329" stopIfTrue="1">
      <formula>G16="B"</formula>
    </cfRule>
  </conditionalFormatting>
  <conditionalFormatting sqref="G16:G17">
    <cfRule type="expression" dxfId="90" priority="330" stopIfTrue="1">
      <formula>G16="A"</formula>
    </cfRule>
  </conditionalFormatting>
  <conditionalFormatting sqref="G16:G17">
    <cfRule type="expression" dxfId="89" priority="331" stopIfTrue="1">
      <formula>#REF!</formula>
    </cfRule>
  </conditionalFormatting>
  <conditionalFormatting sqref="G16:G17">
    <cfRule type="colorScale" priority="33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:G17">
    <cfRule type="colorScale" priority="33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9:G20">
    <cfRule type="cellIs" dxfId="88" priority="334" operator="equal">
      <formula>"""A1"""</formula>
    </cfRule>
  </conditionalFormatting>
  <conditionalFormatting sqref="G19:G20">
    <cfRule type="expression" dxfId="87" priority="335">
      <formula>G19="C"</formula>
    </cfRule>
  </conditionalFormatting>
  <conditionalFormatting sqref="G19:G20">
    <cfRule type="expression" dxfId="86" priority="336">
      <formula>G19="C"</formula>
    </cfRule>
  </conditionalFormatting>
  <conditionalFormatting sqref="G19:G20">
    <cfRule type="expression" dxfId="85" priority="337">
      <formula>G19="B"</formula>
    </cfRule>
  </conditionalFormatting>
  <conditionalFormatting sqref="G19:G20">
    <cfRule type="expression" dxfId="84" priority="338">
      <formula>G19="A"</formula>
    </cfRule>
  </conditionalFormatting>
  <conditionalFormatting sqref="G19:G20">
    <cfRule type="expression" dxfId="83" priority="339">
      <formula>G19="A1"</formula>
    </cfRule>
  </conditionalFormatting>
  <conditionalFormatting sqref="G19:G20">
    <cfRule type="colorScale" priority="3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:G20">
    <cfRule type="colorScale" priority="3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9:G20">
    <cfRule type="expression" dxfId="82" priority="342" stopIfTrue="1">
      <formula>G19="C"</formula>
    </cfRule>
  </conditionalFormatting>
  <conditionalFormatting sqref="G19:G20">
    <cfRule type="expression" dxfId="81" priority="343" stopIfTrue="1">
      <formula>G19="C"</formula>
    </cfRule>
  </conditionalFormatting>
  <conditionalFormatting sqref="G19:G20">
    <cfRule type="expression" dxfId="80" priority="344" stopIfTrue="1">
      <formula>G19="B"</formula>
    </cfRule>
  </conditionalFormatting>
  <conditionalFormatting sqref="G19:G20">
    <cfRule type="expression" dxfId="79" priority="345" stopIfTrue="1">
      <formula>G19="A"</formula>
    </cfRule>
  </conditionalFormatting>
  <conditionalFormatting sqref="G19:G20">
    <cfRule type="expression" dxfId="78" priority="346" stopIfTrue="1">
      <formula>#REF!</formula>
    </cfRule>
  </conditionalFormatting>
  <conditionalFormatting sqref="G19:G20">
    <cfRule type="colorScale" priority="34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:G20">
    <cfRule type="colorScale" priority="34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2:G25">
    <cfRule type="cellIs" dxfId="77" priority="349" operator="equal">
      <formula>"""A1"""</formula>
    </cfRule>
  </conditionalFormatting>
  <conditionalFormatting sqref="G22:G25">
    <cfRule type="expression" dxfId="76" priority="350">
      <formula>G22="C"</formula>
    </cfRule>
  </conditionalFormatting>
  <conditionalFormatting sqref="G22:G25">
    <cfRule type="expression" dxfId="75" priority="351">
      <formula>G22="C"</formula>
    </cfRule>
  </conditionalFormatting>
  <conditionalFormatting sqref="G22:G25">
    <cfRule type="expression" dxfId="74" priority="352">
      <formula>G22="B"</formula>
    </cfRule>
  </conditionalFormatting>
  <conditionalFormatting sqref="G22:G25">
    <cfRule type="expression" dxfId="73" priority="353">
      <formula>G22="A"</formula>
    </cfRule>
  </conditionalFormatting>
  <conditionalFormatting sqref="G22:G25">
    <cfRule type="expression" dxfId="72" priority="354">
      <formula>G22="A1"</formula>
    </cfRule>
  </conditionalFormatting>
  <conditionalFormatting sqref="G22:G25">
    <cfRule type="colorScale" priority="3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2:G25">
    <cfRule type="colorScale" priority="35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2:G25">
    <cfRule type="expression" dxfId="71" priority="357" stopIfTrue="1">
      <formula>G22="C"</formula>
    </cfRule>
  </conditionalFormatting>
  <conditionalFormatting sqref="G22:G25">
    <cfRule type="expression" dxfId="70" priority="358" stopIfTrue="1">
      <formula>G22="C"</formula>
    </cfRule>
  </conditionalFormatting>
  <conditionalFormatting sqref="G22:G25">
    <cfRule type="expression" dxfId="69" priority="359" stopIfTrue="1">
      <formula>G22="B"</formula>
    </cfRule>
  </conditionalFormatting>
  <conditionalFormatting sqref="G22:G25">
    <cfRule type="expression" dxfId="68" priority="360" stopIfTrue="1">
      <formula>G22="A"</formula>
    </cfRule>
  </conditionalFormatting>
  <conditionalFormatting sqref="G22:G25">
    <cfRule type="expression" dxfId="67" priority="361" stopIfTrue="1">
      <formula>#REF!</formula>
    </cfRule>
  </conditionalFormatting>
  <conditionalFormatting sqref="G22:G25">
    <cfRule type="colorScale" priority="36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2:G25">
    <cfRule type="colorScale" priority="36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8">
    <cfRule type="cellIs" dxfId="66" priority="364" operator="equal">
      <formula>"""A1"""</formula>
    </cfRule>
  </conditionalFormatting>
  <conditionalFormatting sqref="G28">
    <cfRule type="expression" dxfId="65" priority="365">
      <formula>G28="C"</formula>
    </cfRule>
  </conditionalFormatting>
  <conditionalFormatting sqref="G28">
    <cfRule type="expression" dxfId="64" priority="366">
      <formula>G28="C"</formula>
    </cfRule>
  </conditionalFormatting>
  <conditionalFormatting sqref="G28">
    <cfRule type="expression" dxfId="63" priority="367">
      <formula>G28="B"</formula>
    </cfRule>
  </conditionalFormatting>
  <conditionalFormatting sqref="G28">
    <cfRule type="expression" dxfId="62" priority="368">
      <formula>G28="A"</formula>
    </cfRule>
  </conditionalFormatting>
  <conditionalFormatting sqref="G28">
    <cfRule type="expression" dxfId="61" priority="369">
      <formula>G28="A1"</formula>
    </cfRule>
  </conditionalFormatting>
  <conditionalFormatting sqref="G28">
    <cfRule type="colorScale" priority="3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8">
    <cfRule type="colorScale" priority="37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8">
    <cfRule type="expression" dxfId="60" priority="372" stopIfTrue="1">
      <formula>G28="C"</formula>
    </cfRule>
  </conditionalFormatting>
  <conditionalFormatting sqref="G28">
    <cfRule type="expression" dxfId="59" priority="373" stopIfTrue="1">
      <formula>G28="C"</formula>
    </cfRule>
  </conditionalFormatting>
  <conditionalFormatting sqref="G28">
    <cfRule type="expression" dxfId="58" priority="374" stopIfTrue="1">
      <formula>G28="B"</formula>
    </cfRule>
  </conditionalFormatting>
  <conditionalFormatting sqref="G28">
    <cfRule type="expression" dxfId="57" priority="375" stopIfTrue="1">
      <formula>G28="A"</formula>
    </cfRule>
  </conditionalFormatting>
  <conditionalFormatting sqref="G28">
    <cfRule type="expression" dxfId="56" priority="376" stopIfTrue="1">
      <formula>#REF!</formula>
    </cfRule>
  </conditionalFormatting>
  <conditionalFormatting sqref="G28">
    <cfRule type="colorScale" priority="37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8">
    <cfRule type="colorScale" priority="37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0">
    <cfRule type="cellIs" dxfId="55" priority="379" operator="equal">
      <formula>"""A1"""</formula>
    </cfRule>
  </conditionalFormatting>
  <conditionalFormatting sqref="G30">
    <cfRule type="expression" dxfId="54" priority="380">
      <formula>G30="C"</formula>
    </cfRule>
  </conditionalFormatting>
  <conditionalFormatting sqref="G30">
    <cfRule type="expression" dxfId="53" priority="381">
      <formula>G30="C"</formula>
    </cfRule>
  </conditionalFormatting>
  <conditionalFormatting sqref="G30">
    <cfRule type="expression" dxfId="52" priority="382">
      <formula>G30="B"</formula>
    </cfRule>
  </conditionalFormatting>
  <conditionalFormatting sqref="G30">
    <cfRule type="expression" dxfId="51" priority="383">
      <formula>G30="A"</formula>
    </cfRule>
  </conditionalFormatting>
  <conditionalFormatting sqref="G30">
    <cfRule type="expression" dxfId="50" priority="384">
      <formula>G30="A1"</formula>
    </cfRule>
  </conditionalFormatting>
  <conditionalFormatting sqref="G30">
    <cfRule type="colorScale" priority="3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0">
    <cfRule type="colorScale" priority="38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0">
    <cfRule type="expression" dxfId="49" priority="387" stopIfTrue="1">
      <formula>G30="C"</formula>
    </cfRule>
  </conditionalFormatting>
  <conditionalFormatting sqref="G30">
    <cfRule type="expression" dxfId="48" priority="388" stopIfTrue="1">
      <formula>G30="C"</formula>
    </cfRule>
  </conditionalFormatting>
  <conditionalFormatting sqref="G30">
    <cfRule type="expression" dxfId="47" priority="389" stopIfTrue="1">
      <formula>G30="B"</formula>
    </cfRule>
  </conditionalFormatting>
  <conditionalFormatting sqref="G30">
    <cfRule type="expression" dxfId="46" priority="390" stopIfTrue="1">
      <formula>G30="A"</formula>
    </cfRule>
  </conditionalFormatting>
  <conditionalFormatting sqref="G30">
    <cfRule type="expression" dxfId="45" priority="391" stopIfTrue="1">
      <formula>#REF!</formula>
    </cfRule>
  </conditionalFormatting>
  <conditionalFormatting sqref="G30">
    <cfRule type="colorScale" priority="39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0">
    <cfRule type="colorScale" priority="39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2:G40">
    <cfRule type="cellIs" dxfId="44" priority="394" operator="equal">
      <formula>"""A1"""</formula>
    </cfRule>
  </conditionalFormatting>
  <conditionalFormatting sqref="G32:G40">
    <cfRule type="expression" dxfId="43" priority="395">
      <formula>G32="C"</formula>
    </cfRule>
  </conditionalFormatting>
  <conditionalFormatting sqref="G32:G40">
    <cfRule type="expression" dxfId="42" priority="396">
      <formula>G32="C"</formula>
    </cfRule>
  </conditionalFormatting>
  <conditionalFormatting sqref="G32:G40">
    <cfRule type="expression" dxfId="41" priority="397">
      <formula>G32="B"</formula>
    </cfRule>
  </conditionalFormatting>
  <conditionalFormatting sqref="G32:G40">
    <cfRule type="expression" dxfId="40" priority="398">
      <formula>G32="A"</formula>
    </cfRule>
  </conditionalFormatting>
  <conditionalFormatting sqref="G32:G40">
    <cfRule type="expression" dxfId="39" priority="399">
      <formula>G32="A1"</formula>
    </cfRule>
  </conditionalFormatting>
  <conditionalFormatting sqref="G32:G40">
    <cfRule type="colorScale" priority="4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2:G40">
    <cfRule type="colorScale" priority="40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2:G40">
    <cfRule type="expression" dxfId="38" priority="402" stopIfTrue="1">
      <formula>G32="C"</formula>
    </cfRule>
  </conditionalFormatting>
  <conditionalFormatting sqref="G32:G40">
    <cfRule type="expression" dxfId="37" priority="403" stopIfTrue="1">
      <formula>G32="C"</formula>
    </cfRule>
  </conditionalFormatting>
  <conditionalFormatting sqref="G32:G40">
    <cfRule type="expression" dxfId="36" priority="404" stopIfTrue="1">
      <formula>G32="B"</formula>
    </cfRule>
  </conditionalFormatting>
  <conditionalFormatting sqref="G32:G40">
    <cfRule type="expression" dxfId="35" priority="405" stopIfTrue="1">
      <formula>G32="A"</formula>
    </cfRule>
  </conditionalFormatting>
  <conditionalFormatting sqref="G32:G40">
    <cfRule type="expression" dxfId="34" priority="406" stopIfTrue="1">
      <formula>#REF!</formula>
    </cfRule>
  </conditionalFormatting>
  <conditionalFormatting sqref="G32:G40">
    <cfRule type="colorScale" priority="40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2:G40">
    <cfRule type="colorScale" priority="40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2:G52">
    <cfRule type="cellIs" dxfId="33" priority="409" operator="equal">
      <formula>"""A1"""</formula>
    </cfRule>
  </conditionalFormatting>
  <conditionalFormatting sqref="G42:G52">
    <cfRule type="expression" dxfId="32" priority="410">
      <formula>G42="C"</formula>
    </cfRule>
  </conditionalFormatting>
  <conditionalFormatting sqref="G42:G52">
    <cfRule type="expression" dxfId="31" priority="411">
      <formula>G42="C"</formula>
    </cfRule>
  </conditionalFormatting>
  <conditionalFormatting sqref="G42:G52">
    <cfRule type="expression" dxfId="30" priority="412">
      <formula>G42="B"</formula>
    </cfRule>
  </conditionalFormatting>
  <conditionalFormatting sqref="G42:G52">
    <cfRule type="expression" dxfId="29" priority="413">
      <formula>G42="A"</formula>
    </cfRule>
  </conditionalFormatting>
  <conditionalFormatting sqref="G42:G52">
    <cfRule type="expression" dxfId="28" priority="414">
      <formula>G42="A1"</formula>
    </cfRule>
  </conditionalFormatting>
  <conditionalFormatting sqref="G42:G52">
    <cfRule type="colorScale" priority="41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2:G52">
    <cfRule type="colorScale" priority="41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2:G52">
    <cfRule type="expression" dxfId="27" priority="417" stopIfTrue="1">
      <formula>G42="C"</formula>
    </cfRule>
  </conditionalFormatting>
  <conditionalFormatting sqref="G42:G52">
    <cfRule type="expression" dxfId="26" priority="418" stopIfTrue="1">
      <formula>G42="C"</formula>
    </cfRule>
  </conditionalFormatting>
  <conditionalFormatting sqref="G42:G52">
    <cfRule type="expression" dxfId="25" priority="419" stopIfTrue="1">
      <formula>G42="B"</formula>
    </cfRule>
  </conditionalFormatting>
  <conditionalFormatting sqref="G42:G52">
    <cfRule type="expression" dxfId="24" priority="420" stopIfTrue="1">
      <formula>G42="A"</formula>
    </cfRule>
  </conditionalFormatting>
  <conditionalFormatting sqref="G42:G52">
    <cfRule type="expression" dxfId="23" priority="421" stopIfTrue="1">
      <formula>#REF!</formula>
    </cfRule>
  </conditionalFormatting>
  <conditionalFormatting sqref="G42:G52">
    <cfRule type="colorScale" priority="42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2:G52">
    <cfRule type="colorScale" priority="42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4:G68">
    <cfRule type="cellIs" dxfId="22" priority="424" operator="equal">
      <formula>"""A1"""</formula>
    </cfRule>
  </conditionalFormatting>
  <conditionalFormatting sqref="G54:G68">
    <cfRule type="expression" dxfId="21" priority="425">
      <formula>G54="C"</formula>
    </cfRule>
  </conditionalFormatting>
  <conditionalFormatting sqref="G54:G68">
    <cfRule type="expression" dxfId="20" priority="426">
      <formula>G54="C"</formula>
    </cfRule>
  </conditionalFormatting>
  <conditionalFormatting sqref="G54:G68">
    <cfRule type="expression" dxfId="19" priority="427">
      <formula>G54="B"</formula>
    </cfRule>
  </conditionalFormatting>
  <conditionalFormatting sqref="G54:G68">
    <cfRule type="expression" dxfId="18" priority="428">
      <formula>G54="A"</formula>
    </cfRule>
  </conditionalFormatting>
  <conditionalFormatting sqref="G54:G68">
    <cfRule type="expression" dxfId="17" priority="429">
      <formula>G54="A1"</formula>
    </cfRule>
  </conditionalFormatting>
  <conditionalFormatting sqref="G54:G68">
    <cfRule type="colorScale" priority="4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4:G68">
    <cfRule type="colorScale" priority="43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4:G68">
    <cfRule type="expression" dxfId="16" priority="432" stopIfTrue="1">
      <formula>G54="C"</formula>
    </cfRule>
  </conditionalFormatting>
  <conditionalFormatting sqref="G54:G68">
    <cfRule type="expression" dxfId="15" priority="433" stopIfTrue="1">
      <formula>G54="C"</formula>
    </cfRule>
  </conditionalFormatting>
  <conditionalFormatting sqref="G54:G68">
    <cfRule type="expression" dxfId="14" priority="434" stopIfTrue="1">
      <formula>G54="B"</formula>
    </cfRule>
  </conditionalFormatting>
  <conditionalFormatting sqref="G54:G68">
    <cfRule type="expression" dxfId="13" priority="435" stopIfTrue="1">
      <formula>G54="A"</formula>
    </cfRule>
  </conditionalFormatting>
  <conditionalFormatting sqref="G54:G68">
    <cfRule type="expression" dxfId="12" priority="436" stopIfTrue="1">
      <formula>#REF!</formula>
    </cfRule>
  </conditionalFormatting>
  <conditionalFormatting sqref="G54:G68">
    <cfRule type="colorScale" priority="43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4:G68">
    <cfRule type="colorScale" priority="43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0:F78">
    <cfRule type="expression" dxfId="3" priority="1">
      <formula>F70="C"</formula>
    </cfRule>
  </conditionalFormatting>
  <conditionalFormatting sqref="F70:F78">
    <cfRule type="expression" dxfId="2" priority="2">
      <formula>F70="B"</formula>
    </cfRule>
  </conditionalFormatting>
  <conditionalFormatting sqref="F70:F78">
    <cfRule type="expression" dxfId="1" priority="3">
      <formula>F70="A"</formula>
    </cfRule>
  </conditionalFormatting>
  <conditionalFormatting sqref="F70:F78">
    <cfRule type="expression" dxfId="0" priority="4">
      <formula>F70="A1"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77734375" customWidth="1"/>
    <col min="4" max="4" width="11.109375" customWidth="1"/>
    <col min="5" max="5" width="10.77734375" customWidth="1"/>
    <col min="6" max="6" width="19.33203125" customWidth="1"/>
    <col min="7" max="7" width="12.109375" customWidth="1"/>
    <col min="8" max="8" width="6.77734375" customWidth="1"/>
    <col min="9" max="11" width="10.77734375" customWidth="1"/>
    <col min="12" max="26" width="10.5546875" customWidth="1"/>
  </cols>
  <sheetData>
    <row r="1" spans="1:26" ht="18.75">
      <c r="A1" s="63" t="s">
        <v>129</v>
      </c>
      <c r="B1" s="64"/>
      <c r="C1" s="65"/>
      <c r="D1" s="21"/>
      <c r="E1" s="22" t="s">
        <v>8</v>
      </c>
      <c r="F1" s="71"/>
      <c r="G1" s="4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>
      <c r="A2" s="66"/>
      <c r="B2" s="50"/>
      <c r="C2" s="6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.75">
      <c r="A3" s="68"/>
      <c r="B3" s="69"/>
      <c r="C3" s="70"/>
      <c r="D3" s="21"/>
      <c r="E3" s="21"/>
      <c r="F3" s="23"/>
      <c r="G3" s="24"/>
      <c r="H3" s="25" t="s">
        <v>130</v>
      </c>
      <c r="I3" s="26" t="s">
        <v>131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8.75">
      <c r="A4" s="27" t="s">
        <v>132</v>
      </c>
      <c r="B4" s="28">
        <f>COUNTIF($A6:$A2000,"*")</f>
        <v>56</v>
      </c>
      <c r="C4" s="21"/>
      <c r="D4" s="21"/>
      <c r="E4" s="21"/>
      <c r="F4" s="23"/>
      <c r="G4" s="21"/>
      <c r="H4" s="29">
        <f>COUNTIF(H6:H200,"S")</f>
        <v>7</v>
      </c>
      <c r="I4" s="30">
        <f>SUMIF(H6:H1996, "S",I6:I2002)</f>
        <v>17.142857142857142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8.75">
      <c r="A5" s="72" t="s">
        <v>133</v>
      </c>
      <c r="B5" s="48"/>
      <c r="C5" s="72" t="s">
        <v>13</v>
      </c>
      <c r="D5" s="48"/>
      <c r="E5" s="72" t="s">
        <v>134</v>
      </c>
      <c r="F5" s="48"/>
      <c r="G5" s="31" t="s">
        <v>135</v>
      </c>
      <c r="H5" s="31" t="s">
        <v>136</v>
      </c>
      <c r="I5" s="32" t="s">
        <v>17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.75">
      <c r="A6" s="75" t="s">
        <v>18</v>
      </c>
      <c r="B6" s="57"/>
      <c r="C6" s="73" t="s">
        <v>19</v>
      </c>
      <c r="D6" s="57"/>
      <c r="E6" s="74"/>
      <c r="F6" s="57"/>
      <c r="G6" s="33"/>
      <c r="H6" s="34" t="s">
        <v>137</v>
      </c>
      <c r="I6" s="35">
        <v>1.9047619047619049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8.75">
      <c r="A7" s="59" t="s">
        <v>20</v>
      </c>
      <c r="B7" s="46"/>
      <c r="C7" s="45" t="s">
        <v>21</v>
      </c>
      <c r="D7" s="46"/>
      <c r="E7" s="76"/>
      <c r="F7" s="46"/>
      <c r="G7" s="36"/>
      <c r="H7" s="37"/>
      <c r="I7" s="38">
        <v>1.9047619047619049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8.75">
      <c r="A8" s="77" t="s">
        <v>22</v>
      </c>
      <c r="B8" s="46"/>
      <c r="C8" s="45" t="s">
        <v>23</v>
      </c>
      <c r="D8" s="46"/>
      <c r="E8" s="76"/>
      <c r="F8" s="46"/>
      <c r="G8" s="36"/>
      <c r="H8" s="37"/>
      <c r="I8" s="38">
        <v>0.19047619047619047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8.75">
      <c r="A9" s="78" t="s">
        <v>24</v>
      </c>
      <c r="B9" s="46"/>
      <c r="C9" s="79" t="s">
        <v>25</v>
      </c>
      <c r="D9" s="46"/>
      <c r="E9" s="80"/>
      <c r="F9" s="46"/>
      <c r="G9" s="39"/>
      <c r="H9" s="40" t="s">
        <v>137</v>
      </c>
      <c r="I9" s="41">
        <v>1.9047619047619049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8.75">
      <c r="A10" s="59" t="s">
        <v>26</v>
      </c>
      <c r="B10" s="46"/>
      <c r="C10" s="45" t="s">
        <v>27</v>
      </c>
      <c r="D10" s="46"/>
      <c r="E10" s="76"/>
      <c r="F10" s="46"/>
      <c r="G10" s="36"/>
      <c r="H10" s="37"/>
      <c r="I10" s="38">
        <v>1.9047619047619049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8.75">
      <c r="A11" s="59" t="s">
        <v>28</v>
      </c>
      <c r="B11" s="46"/>
      <c r="C11" s="45" t="s">
        <v>29</v>
      </c>
      <c r="D11" s="46"/>
      <c r="E11" s="76"/>
      <c r="F11" s="46"/>
      <c r="G11" s="36"/>
      <c r="H11" s="37"/>
      <c r="I11" s="38">
        <v>0.95238095238095244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8.75">
      <c r="A12" s="82" t="s">
        <v>30</v>
      </c>
      <c r="B12" s="46"/>
      <c r="C12" s="81" t="s">
        <v>31</v>
      </c>
      <c r="D12" s="46"/>
      <c r="E12" s="76"/>
      <c r="F12" s="46"/>
      <c r="G12" s="36"/>
      <c r="H12" s="37"/>
      <c r="I12" s="38">
        <v>1.9047619047619049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8.75">
      <c r="A13" s="82" t="s">
        <v>32</v>
      </c>
      <c r="B13" s="46"/>
      <c r="C13" s="81" t="s">
        <v>33</v>
      </c>
      <c r="D13" s="46"/>
      <c r="E13" s="76"/>
      <c r="F13" s="46"/>
      <c r="G13" s="36"/>
      <c r="H13" s="37"/>
      <c r="I13" s="38">
        <v>1.9047619047619049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8.75">
      <c r="A14" s="82" t="s">
        <v>34</v>
      </c>
      <c r="B14" s="46"/>
      <c r="C14" s="81" t="s">
        <v>35</v>
      </c>
      <c r="D14" s="46"/>
      <c r="E14" s="76"/>
      <c r="F14" s="46"/>
      <c r="G14" s="36"/>
      <c r="H14" s="37"/>
      <c r="I14" s="38">
        <v>0.19047619047619047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8.75">
      <c r="A15" s="88" t="s">
        <v>36</v>
      </c>
      <c r="B15" s="46"/>
      <c r="C15" s="45" t="s">
        <v>37</v>
      </c>
      <c r="D15" s="46"/>
      <c r="E15" s="76"/>
      <c r="F15" s="46"/>
      <c r="G15" s="36"/>
      <c r="H15" s="37"/>
      <c r="I15" s="38">
        <v>1.9047619047619049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.75">
      <c r="A16" s="89" t="s">
        <v>38</v>
      </c>
      <c r="B16" s="46"/>
      <c r="C16" s="90" t="s">
        <v>39</v>
      </c>
      <c r="D16" s="46"/>
      <c r="E16" s="80"/>
      <c r="F16" s="46"/>
      <c r="G16" s="39"/>
      <c r="H16" s="40" t="s">
        <v>137</v>
      </c>
      <c r="I16" s="41">
        <v>1.9047619047619049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8.75">
      <c r="A17" s="82" t="s">
        <v>138</v>
      </c>
      <c r="B17" s="46"/>
      <c r="C17" s="81" t="s">
        <v>41</v>
      </c>
      <c r="D17" s="46"/>
      <c r="E17" s="76"/>
      <c r="F17" s="46"/>
      <c r="G17" s="36"/>
      <c r="H17" s="37"/>
      <c r="I17" s="38">
        <v>1.9047619047619049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>
      <c r="A18" s="82" t="s">
        <v>42</v>
      </c>
      <c r="B18" s="46"/>
      <c r="C18" s="81" t="s">
        <v>43</v>
      </c>
      <c r="D18" s="46"/>
      <c r="E18" s="76"/>
      <c r="F18" s="46"/>
      <c r="G18" s="36"/>
      <c r="H18" s="37"/>
      <c r="I18" s="38">
        <v>1.9047619047619049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8.75">
      <c r="A19" s="82" t="s">
        <v>44</v>
      </c>
      <c r="B19" s="46"/>
      <c r="C19" s="81" t="s">
        <v>45</v>
      </c>
      <c r="D19" s="46"/>
      <c r="E19" s="76"/>
      <c r="F19" s="46"/>
      <c r="G19" s="36"/>
      <c r="H19" s="37"/>
      <c r="I19" s="38">
        <v>0.19047619047619047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.75">
      <c r="A20" s="82" t="s">
        <v>46</v>
      </c>
      <c r="B20" s="46"/>
      <c r="C20" s="45" t="s">
        <v>47</v>
      </c>
      <c r="D20" s="46"/>
      <c r="E20" s="76"/>
      <c r="F20" s="46"/>
      <c r="G20" s="36"/>
      <c r="H20" s="37"/>
      <c r="I20" s="38">
        <v>0.19047619047619047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>
      <c r="A21" s="82" t="s">
        <v>48</v>
      </c>
      <c r="B21" s="46"/>
      <c r="C21" s="81" t="s">
        <v>49</v>
      </c>
      <c r="D21" s="46"/>
      <c r="E21" s="76"/>
      <c r="F21" s="46"/>
      <c r="G21" s="36"/>
      <c r="H21" s="37"/>
      <c r="I21" s="38">
        <v>1.9047619047619049</v>
      </c>
      <c r="J21" s="21"/>
      <c r="K21" s="21" t="s">
        <v>139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82" t="s">
        <v>50</v>
      </c>
      <c r="B22" s="46"/>
      <c r="C22" s="81" t="s">
        <v>51</v>
      </c>
      <c r="D22" s="46"/>
      <c r="E22" s="76"/>
      <c r="F22" s="46"/>
      <c r="G22" s="36"/>
      <c r="H22" s="37"/>
      <c r="I22" s="38">
        <v>0.19047619047619047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82" t="s">
        <v>52</v>
      </c>
      <c r="B23" s="46"/>
      <c r="C23" s="81" t="s">
        <v>53</v>
      </c>
      <c r="D23" s="46"/>
      <c r="E23" s="76"/>
      <c r="F23" s="46"/>
      <c r="G23" s="36"/>
      <c r="H23" s="37"/>
      <c r="I23" s="38">
        <v>1.9047619047619049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77" t="s">
        <v>54</v>
      </c>
      <c r="B24" s="46"/>
      <c r="C24" s="81" t="s">
        <v>55</v>
      </c>
      <c r="D24" s="46"/>
      <c r="E24" s="76"/>
      <c r="F24" s="46"/>
      <c r="G24" s="36"/>
      <c r="H24" s="37"/>
      <c r="I24" s="38">
        <v>0.19047619047619047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>
      <c r="A25" s="91" t="s">
        <v>56</v>
      </c>
      <c r="B25" s="46"/>
      <c r="C25" s="90" t="s">
        <v>57</v>
      </c>
      <c r="D25" s="46"/>
      <c r="E25" s="80"/>
      <c r="F25" s="46"/>
      <c r="G25" s="39"/>
      <c r="H25" s="40" t="s">
        <v>137</v>
      </c>
      <c r="I25" s="41">
        <v>1.9047619047619049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>
      <c r="A26" s="88" t="s">
        <v>58</v>
      </c>
      <c r="B26" s="46"/>
      <c r="C26" s="81" t="s">
        <v>59</v>
      </c>
      <c r="D26" s="46"/>
      <c r="E26" s="76"/>
      <c r="F26" s="46"/>
      <c r="G26" s="36"/>
      <c r="H26" s="37"/>
      <c r="I26" s="38">
        <v>1.9047619047619049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82" t="s">
        <v>60</v>
      </c>
      <c r="B27" s="46"/>
      <c r="C27" s="81" t="s">
        <v>61</v>
      </c>
      <c r="D27" s="46"/>
      <c r="E27" s="76"/>
      <c r="F27" s="46"/>
      <c r="G27" s="36"/>
      <c r="H27" s="37"/>
      <c r="I27" s="38">
        <v>1.9047619047619049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88" t="s">
        <v>62</v>
      </c>
      <c r="B28" s="46"/>
      <c r="C28" s="92" t="s">
        <v>63</v>
      </c>
      <c r="D28" s="46"/>
      <c r="E28" s="76"/>
      <c r="F28" s="46"/>
      <c r="G28" s="36"/>
      <c r="H28" s="37"/>
      <c r="I28" s="38">
        <v>1.9047619047619049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82" t="s">
        <v>64</v>
      </c>
      <c r="B29" s="46"/>
      <c r="C29" s="81" t="s">
        <v>65</v>
      </c>
      <c r="D29" s="46"/>
      <c r="E29" s="76"/>
      <c r="F29" s="46"/>
      <c r="G29" s="36"/>
      <c r="H29" s="37"/>
      <c r="I29" s="38">
        <v>1.9047619047619049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91" t="s">
        <v>66</v>
      </c>
      <c r="B30" s="46"/>
      <c r="C30" s="90" t="s">
        <v>67</v>
      </c>
      <c r="D30" s="46"/>
      <c r="E30" s="80"/>
      <c r="F30" s="46"/>
      <c r="G30" s="39"/>
      <c r="H30" s="40" t="s">
        <v>137</v>
      </c>
      <c r="I30" s="41">
        <v>1.9047619047619049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82" t="s">
        <v>68</v>
      </c>
      <c r="B31" s="46"/>
      <c r="C31" s="45" t="s">
        <v>69</v>
      </c>
      <c r="D31" s="46"/>
      <c r="E31" s="76"/>
      <c r="F31" s="46"/>
      <c r="G31" s="36"/>
      <c r="H31" s="37"/>
      <c r="I31" s="38">
        <v>1.9047619047619049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82" t="s">
        <v>70</v>
      </c>
      <c r="B32" s="46"/>
      <c r="C32" s="81" t="s">
        <v>71</v>
      </c>
      <c r="D32" s="46"/>
      <c r="E32" s="76"/>
      <c r="F32" s="46"/>
      <c r="G32" s="36"/>
      <c r="H32" s="37"/>
      <c r="I32" s="38">
        <v>1.9047619047619049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82" t="s">
        <v>72</v>
      </c>
      <c r="B33" s="46"/>
      <c r="C33" s="81" t="s">
        <v>73</v>
      </c>
      <c r="D33" s="46"/>
      <c r="E33" s="76"/>
      <c r="F33" s="46"/>
      <c r="G33" s="36"/>
      <c r="H33" s="37"/>
      <c r="I33" s="38">
        <v>3.8095238095238098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82" t="s">
        <v>74</v>
      </c>
      <c r="B34" s="46"/>
      <c r="C34" s="81" t="s">
        <v>45</v>
      </c>
      <c r="D34" s="46"/>
      <c r="E34" s="76"/>
      <c r="F34" s="46"/>
      <c r="G34" s="36"/>
      <c r="H34" s="37"/>
      <c r="I34" s="38">
        <v>0.19047619047619047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82" t="s">
        <v>75</v>
      </c>
      <c r="B35" s="46"/>
      <c r="C35" s="81" t="s">
        <v>76</v>
      </c>
      <c r="D35" s="46"/>
      <c r="E35" s="76"/>
      <c r="F35" s="46"/>
      <c r="G35" s="36"/>
      <c r="H35" s="37"/>
      <c r="I35" s="38">
        <v>1.9047619047619049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>
      <c r="A36" s="82" t="s">
        <v>77</v>
      </c>
      <c r="B36" s="46"/>
      <c r="C36" s="81" t="s">
        <v>78</v>
      </c>
      <c r="D36" s="46"/>
      <c r="E36" s="76"/>
      <c r="F36" s="46"/>
      <c r="G36" s="36"/>
      <c r="H36" s="37"/>
      <c r="I36" s="38">
        <v>1.9047619047619049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82" t="s">
        <v>79</v>
      </c>
      <c r="B37" s="46"/>
      <c r="C37" s="81" t="s">
        <v>80</v>
      </c>
      <c r="D37" s="46"/>
      <c r="E37" s="76"/>
      <c r="F37" s="46"/>
      <c r="G37" s="36"/>
      <c r="H37" s="37"/>
      <c r="I37" s="38">
        <v>1.9047619047619049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82" t="s">
        <v>81</v>
      </c>
      <c r="B38" s="46"/>
      <c r="C38" s="81" t="s">
        <v>82</v>
      </c>
      <c r="D38" s="46"/>
      <c r="E38" s="76"/>
      <c r="F38" s="46"/>
      <c r="G38" s="36"/>
      <c r="H38" s="37"/>
      <c r="I38" s="38">
        <v>1.9047619047619049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>
      <c r="A39" s="82" t="s">
        <v>83</v>
      </c>
      <c r="B39" s="46"/>
      <c r="C39" s="81" t="s">
        <v>84</v>
      </c>
      <c r="D39" s="46"/>
      <c r="E39" s="76"/>
      <c r="F39" s="46"/>
      <c r="G39" s="36"/>
      <c r="H39" s="37"/>
      <c r="I39" s="38">
        <v>0.76190476190476186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>
      <c r="A40" s="82" t="s">
        <v>85</v>
      </c>
      <c r="B40" s="46"/>
      <c r="C40" s="81" t="s">
        <v>86</v>
      </c>
      <c r="D40" s="46"/>
      <c r="E40" s="76"/>
      <c r="F40" s="46"/>
      <c r="G40" s="36"/>
      <c r="H40" s="37"/>
      <c r="I40" s="38">
        <v>1.9047619047619049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>
      <c r="A41" s="82" t="s">
        <v>87</v>
      </c>
      <c r="B41" s="46"/>
      <c r="C41" s="81" t="s">
        <v>88</v>
      </c>
      <c r="D41" s="46"/>
      <c r="E41" s="76"/>
      <c r="F41" s="46"/>
      <c r="G41" s="36"/>
      <c r="H41" s="37"/>
      <c r="I41" s="38">
        <v>0.76190476190476186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91" t="s">
        <v>89</v>
      </c>
      <c r="B42" s="46"/>
      <c r="C42" s="90" t="s">
        <v>90</v>
      </c>
      <c r="D42" s="46"/>
      <c r="E42" s="80"/>
      <c r="F42" s="46"/>
      <c r="G42" s="39"/>
      <c r="H42" s="40" t="s">
        <v>137</v>
      </c>
      <c r="I42" s="41">
        <v>5.7142857142857144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82" t="s">
        <v>91</v>
      </c>
      <c r="B43" s="46"/>
      <c r="C43" s="81" t="s">
        <v>92</v>
      </c>
      <c r="D43" s="46"/>
      <c r="E43" s="76"/>
      <c r="F43" s="46"/>
      <c r="G43" s="36"/>
      <c r="H43" s="37"/>
      <c r="I43" s="38">
        <v>1.9047619047619049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>
      <c r="A44" s="82" t="s">
        <v>93</v>
      </c>
      <c r="B44" s="46"/>
      <c r="C44" s="81" t="s">
        <v>94</v>
      </c>
      <c r="D44" s="46"/>
      <c r="E44" s="76"/>
      <c r="F44" s="46"/>
      <c r="G44" s="36"/>
      <c r="H44" s="37"/>
      <c r="I44" s="38">
        <v>1.9047619047619049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>
      <c r="A45" s="82" t="s">
        <v>95</v>
      </c>
      <c r="B45" s="46"/>
      <c r="C45" s="81" t="s">
        <v>96</v>
      </c>
      <c r="D45" s="46"/>
      <c r="E45" s="76"/>
      <c r="F45" s="46"/>
      <c r="G45" s="36"/>
      <c r="H45" s="37"/>
      <c r="I45" s="38">
        <v>1.9047619047619049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>
      <c r="A46" s="82" t="s">
        <v>97</v>
      </c>
      <c r="B46" s="46"/>
      <c r="C46" s="81" t="s">
        <v>98</v>
      </c>
      <c r="D46" s="46"/>
      <c r="E46" s="76"/>
      <c r="F46" s="46"/>
      <c r="G46" s="36"/>
      <c r="H46" s="37"/>
      <c r="I46" s="38">
        <v>0.19047619047619047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>
      <c r="A47" s="82" t="s">
        <v>99</v>
      </c>
      <c r="B47" s="46"/>
      <c r="C47" s="81" t="s">
        <v>100</v>
      </c>
      <c r="D47" s="46"/>
      <c r="E47" s="76"/>
      <c r="F47" s="46"/>
      <c r="G47" s="36"/>
      <c r="H47" s="37"/>
      <c r="I47" s="38">
        <v>1.9047619047619049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>
      <c r="A48" s="82" t="s">
        <v>101</v>
      </c>
      <c r="B48" s="46"/>
      <c r="C48" s="81" t="s">
        <v>102</v>
      </c>
      <c r="D48" s="46"/>
      <c r="E48" s="76"/>
      <c r="F48" s="46"/>
      <c r="G48" s="36"/>
      <c r="H48" s="37"/>
      <c r="I48" s="38">
        <v>1.9047619047619049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>
      <c r="A49" s="91" t="s">
        <v>103</v>
      </c>
      <c r="B49" s="46"/>
      <c r="C49" s="90" t="s">
        <v>104</v>
      </c>
      <c r="D49" s="46"/>
      <c r="E49" s="80"/>
      <c r="F49" s="46"/>
      <c r="G49" s="39"/>
      <c r="H49" s="40" t="s">
        <v>137</v>
      </c>
      <c r="I49" s="41">
        <v>1.9047619047619049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>
      <c r="A50" s="82" t="s">
        <v>105</v>
      </c>
      <c r="B50" s="46"/>
      <c r="C50" s="81" t="s">
        <v>106</v>
      </c>
      <c r="D50" s="46"/>
      <c r="E50" s="76"/>
      <c r="F50" s="46"/>
      <c r="G50" s="36"/>
      <c r="H50" s="37"/>
      <c r="I50" s="38">
        <v>1.9047619047619049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82" t="s">
        <v>107</v>
      </c>
      <c r="B51" s="46"/>
      <c r="C51" s="81" t="s">
        <v>108</v>
      </c>
      <c r="D51" s="46"/>
      <c r="E51" s="76"/>
      <c r="F51" s="46"/>
      <c r="G51" s="36"/>
      <c r="H51" s="37"/>
      <c r="I51" s="38">
        <v>0.76190476190476186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>
      <c r="A52" s="82" t="s">
        <v>109</v>
      </c>
      <c r="B52" s="46"/>
      <c r="C52" s="81" t="s">
        <v>110</v>
      </c>
      <c r="D52" s="46"/>
      <c r="E52" s="76"/>
      <c r="F52" s="46"/>
      <c r="G52" s="36"/>
      <c r="H52" s="37"/>
      <c r="I52" s="38">
        <v>3.8095238095238098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>
      <c r="A53" s="82" t="s">
        <v>111</v>
      </c>
      <c r="B53" s="46"/>
      <c r="C53" s="81" t="s">
        <v>112</v>
      </c>
      <c r="D53" s="46"/>
      <c r="E53" s="76"/>
      <c r="F53" s="46"/>
      <c r="G53" s="36"/>
      <c r="H53" s="37"/>
      <c r="I53" s="38">
        <v>1.9047619047619049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>
      <c r="A54" s="82" t="s">
        <v>113</v>
      </c>
      <c r="B54" s="46"/>
      <c r="C54" s="81" t="s">
        <v>114</v>
      </c>
      <c r="D54" s="46"/>
      <c r="E54" s="76"/>
      <c r="F54" s="46"/>
      <c r="G54" s="36"/>
      <c r="H54" s="37"/>
      <c r="I54" s="38">
        <v>1.9047619047619049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82" t="s">
        <v>115</v>
      </c>
      <c r="B55" s="46"/>
      <c r="C55" s="81" t="s">
        <v>116</v>
      </c>
      <c r="D55" s="46"/>
      <c r="E55" s="76"/>
      <c r="F55" s="46"/>
      <c r="G55" s="36"/>
      <c r="H55" s="37"/>
      <c r="I55" s="38">
        <v>1.9047619047619049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82" t="s">
        <v>117</v>
      </c>
      <c r="B56" s="46"/>
      <c r="C56" s="81" t="s">
        <v>118</v>
      </c>
      <c r="D56" s="46"/>
      <c r="E56" s="76"/>
      <c r="F56" s="46"/>
      <c r="G56" s="36"/>
      <c r="H56" s="37"/>
      <c r="I56" s="38">
        <v>1.9047619047619049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>
      <c r="A57" s="82" t="s">
        <v>119</v>
      </c>
      <c r="B57" s="46"/>
      <c r="C57" s="81" t="s">
        <v>120</v>
      </c>
      <c r="D57" s="46"/>
      <c r="E57" s="76"/>
      <c r="F57" s="46"/>
      <c r="G57" s="36"/>
      <c r="H57" s="37"/>
      <c r="I57" s="38">
        <v>1.9047619047619049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82" t="s">
        <v>121</v>
      </c>
      <c r="B58" s="46"/>
      <c r="C58" s="81" t="s">
        <v>122</v>
      </c>
      <c r="D58" s="46"/>
      <c r="E58" s="76"/>
      <c r="F58" s="46"/>
      <c r="G58" s="36"/>
      <c r="H58" s="37"/>
      <c r="I58" s="38">
        <v>1.9047619047619049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>
      <c r="A59" s="88" t="s">
        <v>123</v>
      </c>
      <c r="B59" s="46"/>
      <c r="C59" s="45" t="s">
        <v>124</v>
      </c>
      <c r="D59" s="46"/>
      <c r="E59" s="76"/>
      <c r="F59" s="46"/>
      <c r="G59" s="36"/>
      <c r="H59" s="37"/>
      <c r="I59" s="38">
        <v>1.9047619047619049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>
      <c r="A60" s="59" t="s">
        <v>125</v>
      </c>
      <c r="B60" s="46"/>
      <c r="C60" s="81" t="s">
        <v>126</v>
      </c>
      <c r="D60" s="46"/>
      <c r="E60" s="76"/>
      <c r="F60" s="46"/>
      <c r="G60" s="36"/>
      <c r="H60" s="37"/>
      <c r="I60" s="38">
        <v>5.7142857142857144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>
      <c r="A61" s="82" t="s">
        <v>127</v>
      </c>
      <c r="B61" s="46"/>
      <c r="C61" s="81" t="s">
        <v>128</v>
      </c>
      <c r="D61" s="46"/>
      <c r="E61" s="76"/>
      <c r="F61" s="46"/>
      <c r="G61" s="36"/>
      <c r="H61" s="37"/>
      <c r="I61" s="38">
        <v>1.9047619047619049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>
      <c r="A62" s="82"/>
      <c r="B62" s="46"/>
      <c r="C62" s="81"/>
      <c r="D62" s="46"/>
      <c r="E62" s="76"/>
      <c r="F62" s="46"/>
      <c r="G62" s="36"/>
      <c r="H62" s="37"/>
      <c r="I62" s="3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>
      <c r="A63" s="82"/>
      <c r="B63" s="46"/>
      <c r="C63" s="81"/>
      <c r="D63" s="46"/>
      <c r="E63" s="76"/>
      <c r="F63" s="46"/>
      <c r="G63" s="36"/>
      <c r="H63" s="37"/>
      <c r="I63" s="3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>
      <c r="A64" s="82"/>
      <c r="B64" s="46"/>
      <c r="C64" s="81"/>
      <c r="D64" s="46"/>
      <c r="E64" s="76"/>
      <c r="F64" s="46"/>
      <c r="G64" s="36"/>
      <c r="H64" s="37"/>
      <c r="I64" s="38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>
      <c r="A65" s="88"/>
      <c r="B65" s="46"/>
      <c r="C65" s="45"/>
      <c r="D65" s="46"/>
      <c r="E65" s="76"/>
      <c r="F65" s="46"/>
      <c r="G65" s="36"/>
      <c r="H65" s="37"/>
      <c r="I65" s="38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>
      <c r="A66" s="82"/>
      <c r="B66" s="46"/>
      <c r="C66" s="81"/>
      <c r="D66" s="46"/>
      <c r="E66" s="76"/>
      <c r="F66" s="46"/>
      <c r="G66" s="36"/>
      <c r="H66" s="37"/>
      <c r="I66" s="38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>
      <c r="A67" s="82"/>
      <c r="B67" s="46"/>
      <c r="C67" s="81"/>
      <c r="D67" s="46"/>
      <c r="E67" s="76"/>
      <c r="F67" s="46"/>
      <c r="G67" s="36"/>
      <c r="H67" s="37"/>
      <c r="I67" s="38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>
      <c r="A68" s="82"/>
      <c r="B68" s="46"/>
      <c r="C68" s="81"/>
      <c r="D68" s="46"/>
      <c r="E68" s="76"/>
      <c r="F68" s="46"/>
      <c r="G68" s="36"/>
      <c r="H68" s="37"/>
      <c r="I68" s="38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>
      <c r="A69" s="82"/>
      <c r="B69" s="46"/>
      <c r="C69" s="81"/>
      <c r="D69" s="46"/>
      <c r="E69" s="76"/>
      <c r="F69" s="46"/>
      <c r="G69" s="36"/>
      <c r="H69" s="37"/>
      <c r="I69" s="38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>
      <c r="A70" s="82"/>
      <c r="B70" s="46"/>
      <c r="C70" s="81"/>
      <c r="D70" s="46"/>
      <c r="E70" s="76"/>
      <c r="F70" s="46"/>
      <c r="G70" s="36"/>
      <c r="H70" s="37"/>
      <c r="I70" s="38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>
      <c r="A71" s="82"/>
      <c r="B71" s="46"/>
      <c r="C71" s="81"/>
      <c r="D71" s="46"/>
      <c r="E71" s="76"/>
      <c r="F71" s="46"/>
      <c r="G71" s="36"/>
      <c r="H71" s="37"/>
      <c r="I71" s="38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>
      <c r="A72" s="82"/>
      <c r="B72" s="46"/>
      <c r="C72" s="81"/>
      <c r="D72" s="46"/>
      <c r="E72" s="76"/>
      <c r="F72" s="46"/>
      <c r="G72" s="36"/>
      <c r="H72" s="37"/>
      <c r="I72" s="38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>
      <c r="A73" s="82"/>
      <c r="B73" s="46"/>
      <c r="C73" s="81"/>
      <c r="D73" s="46"/>
      <c r="E73" s="76"/>
      <c r="F73" s="46"/>
      <c r="G73" s="36"/>
      <c r="H73" s="37"/>
      <c r="I73" s="38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>
      <c r="A74" s="82"/>
      <c r="B74" s="46"/>
      <c r="C74" s="81"/>
      <c r="D74" s="46"/>
      <c r="E74" s="76"/>
      <c r="F74" s="46"/>
      <c r="G74" s="36"/>
      <c r="H74" s="37"/>
      <c r="I74" s="38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82"/>
      <c r="B75" s="46"/>
      <c r="C75" s="81"/>
      <c r="D75" s="46"/>
      <c r="E75" s="76"/>
      <c r="F75" s="46"/>
      <c r="G75" s="36"/>
      <c r="H75" s="37"/>
      <c r="I75" s="38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>
      <c r="A76" s="82"/>
      <c r="B76" s="46"/>
      <c r="C76" s="81"/>
      <c r="D76" s="46"/>
      <c r="E76" s="76"/>
      <c r="F76" s="46"/>
      <c r="G76" s="36"/>
      <c r="H76" s="37"/>
      <c r="I76" s="38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82"/>
      <c r="B77" s="46"/>
      <c r="C77" s="81"/>
      <c r="D77" s="46"/>
      <c r="E77" s="76"/>
      <c r="F77" s="46"/>
      <c r="G77" s="36"/>
      <c r="H77" s="37"/>
      <c r="I77" s="38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82"/>
      <c r="B78" s="46"/>
      <c r="C78" s="81"/>
      <c r="D78" s="46"/>
      <c r="E78" s="76"/>
      <c r="F78" s="46"/>
      <c r="G78" s="36"/>
      <c r="H78" s="37"/>
      <c r="I78" s="38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>
      <c r="A79" s="88"/>
      <c r="B79" s="46"/>
      <c r="C79" s="45"/>
      <c r="D79" s="46"/>
      <c r="E79" s="76"/>
      <c r="F79" s="46"/>
      <c r="G79" s="36"/>
      <c r="H79" s="37"/>
      <c r="I79" s="38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82"/>
      <c r="B80" s="46"/>
      <c r="C80" s="81"/>
      <c r="D80" s="46"/>
      <c r="E80" s="76"/>
      <c r="F80" s="46"/>
      <c r="G80" s="36"/>
      <c r="H80" s="37"/>
      <c r="I80" s="3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>
      <c r="A81" s="82"/>
      <c r="B81" s="46"/>
      <c r="C81" s="81"/>
      <c r="D81" s="46"/>
      <c r="E81" s="76"/>
      <c r="F81" s="46"/>
      <c r="G81" s="36"/>
      <c r="H81" s="37"/>
      <c r="I81" s="38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>
      <c r="A82" s="82"/>
      <c r="B82" s="46"/>
      <c r="C82" s="81"/>
      <c r="D82" s="46"/>
      <c r="E82" s="76"/>
      <c r="F82" s="46"/>
      <c r="G82" s="36"/>
      <c r="H82" s="37"/>
      <c r="I82" s="38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>
      <c r="A83" s="82"/>
      <c r="B83" s="46"/>
      <c r="C83" s="81"/>
      <c r="D83" s="46"/>
      <c r="E83" s="76"/>
      <c r="F83" s="46"/>
      <c r="G83" s="36"/>
      <c r="H83" s="37"/>
      <c r="I83" s="38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>
      <c r="A84" s="82"/>
      <c r="B84" s="46"/>
      <c r="C84" s="81"/>
      <c r="D84" s="46"/>
      <c r="E84" s="76"/>
      <c r="F84" s="46"/>
      <c r="G84" s="36"/>
      <c r="H84" s="37"/>
      <c r="I84" s="38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>
      <c r="A85" s="82"/>
      <c r="B85" s="46"/>
      <c r="C85" s="81"/>
      <c r="D85" s="46"/>
      <c r="E85" s="76"/>
      <c r="F85" s="46"/>
      <c r="G85" s="36"/>
      <c r="H85" s="37"/>
      <c r="I85" s="38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82"/>
      <c r="B86" s="46"/>
      <c r="C86" s="81"/>
      <c r="D86" s="46"/>
      <c r="E86" s="76"/>
      <c r="F86" s="46"/>
      <c r="G86" s="36"/>
      <c r="H86" s="37"/>
      <c r="I86" s="38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88"/>
      <c r="B87" s="46"/>
      <c r="C87" s="81"/>
      <c r="D87" s="46"/>
      <c r="E87" s="76"/>
      <c r="F87" s="46"/>
      <c r="G87" s="36"/>
      <c r="H87" s="37"/>
      <c r="I87" s="38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82"/>
      <c r="B88" s="46"/>
      <c r="C88" s="81"/>
      <c r="D88" s="46"/>
      <c r="E88" s="76"/>
      <c r="F88" s="46"/>
      <c r="G88" s="36"/>
      <c r="H88" s="37"/>
      <c r="I88" s="38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>
      <c r="A89" s="88"/>
      <c r="B89" s="46"/>
      <c r="C89" s="45"/>
      <c r="D89" s="46"/>
      <c r="E89" s="76"/>
      <c r="F89" s="46"/>
      <c r="G89" s="36"/>
      <c r="H89" s="37"/>
      <c r="I89" s="38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59"/>
      <c r="B90" s="46"/>
      <c r="C90" s="81"/>
      <c r="D90" s="46"/>
      <c r="E90" s="76"/>
      <c r="F90" s="46"/>
      <c r="G90" s="36"/>
      <c r="H90" s="37"/>
      <c r="I90" s="38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>
      <c r="A91" s="82"/>
      <c r="B91" s="46"/>
      <c r="C91" s="45"/>
      <c r="D91" s="46"/>
      <c r="E91" s="76"/>
      <c r="F91" s="46"/>
      <c r="G91" s="36"/>
      <c r="H91" s="37"/>
      <c r="I91" s="38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82"/>
      <c r="B92" s="46"/>
      <c r="C92" s="81"/>
      <c r="D92" s="46"/>
      <c r="E92" s="76"/>
      <c r="F92" s="46"/>
      <c r="G92" s="36"/>
      <c r="H92" s="37"/>
      <c r="I92" s="38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>
      <c r="A93" s="82"/>
      <c r="B93" s="46"/>
      <c r="C93" s="81"/>
      <c r="D93" s="46"/>
      <c r="E93" s="76"/>
      <c r="F93" s="46"/>
      <c r="G93" s="36"/>
      <c r="H93" s="37"/>
      <c r="I93" s="38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82"/>
      <c r="B94" s="46"/>
      <c r="C94" s="81"/>
      <c r="D94" s="46"/>
      <c r="E94" s="76"/>
      <c r="F94" s="46"/>
      <c r="G94" s="36"/>
      <c r="H94" s="37"/>
      <c r="I94" s="38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88"/>
      <c r="B95" s="46"/>
      <c r="C95" s="45"/>
      <c r="D95" s="46"/>
      <c r="E95" s="76"/>
      <c r="F95" s="46"/>
      <c r="G95" s="36"/>
      <c r="H95" s="37"/>
      <c r="I95" s="38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59"/>
      <c r="B96" s="46"/>
      <c r="C96" s="45"/>
      <c r="D96" s="46"/>
      <c r="E96" s="76"/>
      <c r="F96" s="46"/>
      <c r="G96" s="36"/>
      <c r="H96" s="37"/>
      <c r="I96" s="38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82"/>
      <c r="B97" s="46"/>
      <c r="C97" s="81"/>
      <c r="D97" s="46"/>
      <c r="E97" s="76"/>
      <c r="F97" s="46"/>
      <c r="G97" s="36"/>
      <c r="H97" s="37"/>
      <c r="I97" s="38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60"/>
      <c r="B98" s="46"/>
      <c r="C98" s="45"/>
      <c r="D98" s="46"/>
      <c r="E98" s="76"/>
      <c r="F98" s="46"/>
      <c r="G98" s="36"/>
      <c r="H98" s="37"/>
      <c r="I98" s="38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82"/>
      <c r="B99" s="46"/>
      <c r="C99" s="81"/>
      <c r="D99" s="46"/>
      <c r="E99" s="76"/>
      <c r="F99" s="46"/>
      <c r="G99" s="36"/>
      <c r="H99" s="37"/>
      <c r="I99" s="38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>
      <c r="A100" s="82"/>
      <c r="B100" s="46"/>
      <c r="C100" s="81"/>
      <c r="D100" s="46"/>
      <c r="E100" s="76"/>
      <c r="F100" s="46"/>
      <c r="G100" s="36"/>
      <c r="H100" s="37"/>
      <c r="I100" s="38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88"/>
      <c r="B101" s="46"/>
      <c r="C101" s="45"/>
      <c r="D101" s="46"/>
      <c r="E101" s="76"/>
      <c r="F101" s="46"/>
      <c r="G101" s="36"/>
      <c r="H101" s="37"/>
      <c r="I101" s="38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88"/>
      <c r="B102" s="46"/>
      <c r="C102" s="81"/>
      <c r="D102" s="46"/>
      <c r="E102" s="76"/>
      <c r="F102" s="46"/>
      <c r="G102" s="36"/>
      <c r="H102" s="37"/>
      <c r="I102" s="38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60"/>
      <c r="B103" s="46"/>
      <c r="C103" s="81"/>
      <c r="D103" s="46"/>
      <c r="E103" s="76"/>
      <c r="F103" s="46"/>
      <c r="G103" s="36"/>
      <c r="H103" s="37"/>
      <c r="I103" s="38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82"/>
      <c r="B104" s="46"/>
      <c r="C104" s="81"/>
      <c r="D104" s="46"/>
      <c r="E104" s="76"/>
      <c r="F104" s="46"/>
      <c r="G104" s="36"/>
      <c r="H104" s="37"/>
      <c r="I104" s="38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88"/>
      <c r="B105" s="46"/>
      <c r="C105" s="45"/>
      <c r="D105" s="46"/>
      <c r="E105" s="76"/>
      <c r="F105" s="46"/>
      <c r="G105" s="36"/>
      <c r="H105" s="37"/>
      <c r="I105" s="38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82"/>
      <c r="B106" s="46"/>
      <c r="C106" s="81"/>
      <c r="D106" s="46"/>
      <c r="E106" s="76"/>
      <c r="F106" s="46"/>
      <c r="G106" s="36"/>
      <c r="H106" s="37"/>
      <c r="I106" s="38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59"/>
      <c r="B107" s="46"/>
      <c r="C107" s="81"/>
      <c r="D107" s="46"/>
      <c r="E107" s="76"/>
      <c r="F107" s="46"/>
      <c r="G107" s="36"/>
      <c r="H107" s="37"/>
      <c r="I107" s="38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82"/>
      <c r="B108" s="46"/>
      <c r="C108" s="81"/>
      <c r="D108" s="46"/>
      <c r="E108" s="76"/>
      <c r="F108" s="46"/>
      <c r="G108" s="36"/>
      <c r="H108" s="37"/>
      <c r="I108" s="38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88"/>
      <c r="B109" s="46"/>
      <c r="C109" s="81"/>
      <c r="D109" s="46"/>
      <c r="E109" s="76"/>
      <c r="F109" s="46"/>
      <c r="G109" s="36"/>
      <c r="H109" s="37"/>
      <c r="I109" s="38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82"/>
      <c r="B110" s="46"/>
      <c r="C110" s="81"/>
      <c r="D110" s="46"/>
      <c r="E110" s="76"/>
      <c r="F110" s="46"/>
      <c r="G110" s="36"/>
      <c r="H110" s="37"/>
      <c r="I110" s="38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82"/>
      <c r="B111" s="46"/>
      <c r="C111" s="81"/>
      <c r="D111" s="46"/>
      <c r="E111" s="76"/>
      <c r="F111" s="46"/>
      <c r="G111" s="36"/>
      <c r="H111" s="37"/>
      <c r="I111" s="38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60"/>
      <c r="B112" s="46"/>
      <c r="C112" s="81"/>
      <c r="D112" s="46"/>
      <c r="E112" s="76"/>
      <c r="F112" s="46"/>
      <c r="G112" s="36"/>
      <c r="H112" s="37"/>
      <c r="I112" s="38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82"/>
      <c r="B113" s="46"/>
      <c r="C113" s="81"/>
      <c r="D113" s="46"/>
      <c r="E113" s="76"/>
      <c r="F113" s="46"/>
      <c r="G113" s="36"/>
      <c r="H113" s="37"/>
      <c r="I113" s="38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82"/>
      <c r="B114" s="46"/>
      <c r="C114" s="81"/>
      <c r="D114" s="46"/>
      <c r="E114" s="76"/>
      <c r="F114" s="46"/>
      <c r="G114" s="36"/>
      <c r="H114" s="37"/>
      <c r="I114" s="38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82"/>
      <c r="B115" s="46"/>
      <c r="C115" s="81"/>
      <c r="D115" s="46"/>
      <c r="E115" s="76"/>
      <c r="F115" s="46"/>
      <c r="G115" s="36"/>
      <c r="H115" s="37"/>
      <c r="I115" s="38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82"/>
      <c r="B116" s="46"/>
      <c r="C116" s="81"/>
      <c r="D116" s="46"/>
      <c r="E116" s="76"/>
      <c r="F116" s="46"/>
      <c r="G116" s="36"/>
      <c r="H116" s="37"/>
      <c r="I116" s="38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82"/>
      <c r="B117" s="46"/>
      <c r="C117" s="81"/>
      <c r="D117" s="46"/>
      <c r="E117" s="76"/>
      <c r="F117" s="46"/>
      <c r="G117" s="36"/>
      <c r="H117" s="37"/>
      <c r="I117" s="38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82"/>
      <c r="B118" s="46"/>
      <c r="C118" s="81"/>
      <c r="D118" s="46"/>
      <c r="E118" s="76"/>
      <c r="F118" s="46"/>
      <c r="G118" s="36"/>
      <c r="H118" s="37"/>
      <c r="I118" s="38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82"/>
      <c r="B119" s="46"/>
      <c r="C119" s="81"/>
      <c r="D119" s="46"/>
      <c r="E119" s="76"/>
      <c r="F119" s="46"/>
      <c r="G119" s="36"/>
      <c r="H119" s="37"/>
      <c r="I119" s="38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82"/>
      <c r="B120" s="46"/>
      <c r="C120" s="81"/>
      <c r="D120" s="46"/>
      <c r="E120" s="76"/>
      <c r="F120" s="46"/>
      <c r="G120" s="36"/>
      <c r="H120" s="37"/>
      <c r="I120" s="38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82"/>
      <c r="B121" s="46"/>
      <c r="C121" s="81"/>
      <c r="D121" s="46"/>
      <c r="E121" s="76"/>
      <c r="F121" s="46"/>
      <c r="G121" s="36"/>
      <c r="H121" s="37"/>
      <c r="I121" s="38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88"/>
      <c r="B122" s="46"/>
      <c r="C122" s="45"/>
      <c r="D122" s="46"/>
      <c r="E122" s="76"/>
      <c r="F122" s="46"/>
      <c r="G122" s="36"/>
      <c r="H122" s="37"/>
      <c r="I122" s="38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88"/>
      <c r="B123" s="46"/>
      <c r="C123" s="81"/>
      <c r="D123" s="46"/>
      <c r="E123" s="76"/>
      <c r="F123" s="46"/>
      <c r="G123" s="36"/>
      <c r="H123" s="37"/>
      <c r="I123" s="38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82"/>
      <c r="B124" s="46"/>
      <c r="C124" s="81"/>
      <c r="D124" s="46"/>
      <c r="E124" s="76"/>
      <c r="F124" s="46"/>
      <c r="G124" s="36"/>
      <c r="H124" s="37"/>
      <c r="I124" s="38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87"/>
      <c r="B125" s="46"/>
      <c r="C125" s="86"/>
      <c r="D125" s="46"/>
      <c r="E125" s="76"/>
      <c r="F125" s="46"/>
      <c r="G125" s="36"/>
      <c r="H125" s="37"/>
      <c r="I125" s="38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87"/>
      <c r="B126" s="46"/>
      <c r="C126" s="86"/>
      <c r="D126" s="46"/>
      <c r="E126" s="76"/>
      <c r="F126" s="46"/>
      <c r="G126" s="36"/>
      <c r="H126" s="37"/>
      <c r="I126" s="38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87"/>
      <c r="B127" s="46"/>
      <c r="C127" s="93"/>
      <c r="D127" s="46"/>
      <c r="E127" s="76"/>
      <c r="F127" s="46"/>
      <c r="G127" s="36"/>
      <c r="H127" s="37"/>
      <c r="I127" s="38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94"/>
      <c r="B128" s="46"/>
      <c r="C128" s="93"/>
      <c r="D128" s="46"/>
      <c r="E128" s="76"/>
      <c r="F128" s="46"/>
      <c r="G128" s="36"/>
      <c r="H128" s="37"/>
      <c r="I128" s="38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87"/>
      <c r="B129" s="46"/>
      <c r="C129" s="86"/>
      <c r="D129" s="46"/>
      <c r="E129" s="76"/>
      <c r="F129" s="46"/>
      <c r="G129" s="36"/>
      <c r="H129" s="37"/>
      <c r="I129" s="38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95"/>
      <c r="B130" s="46"/>
      <c r="C130" s="93"/>
      <c r="D130" s="46"/>
      <c r="E130" s="76"/>
      <c r="F130" s="46"/>
      <c r="G130" s="36"/>
      <c r="H130" s="37"/>
      <c r="I130" s="38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87"/>
      <c r="B131" s="46"/>
      <c r="C131" s="86"/>
      <c r="D131" s="46"/>
      <c r="E131" s="76"/>
      <c r="F131" s="46"/>
      <c r="G131" s="36"/>
      <c r="H131" s="37"/>
      <c r="I131" s="38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87"/>
      <c r="B132" s="46"/>
      <c r="C132" s="86"/>
      <c r="D132" s="46"/>
      <c r="E132" s="76"/>
      <c r="F132" s="46"/>
      <c r="G132" s="36"/>
      <c r="H132" s="37"/>
      <c r="I132" s="38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96"/>
      <c r="B133" s="46"/>
      <c r="C133" s="93"/>
      <c r="D133" s="46"/>
      <c r="E133" s="76"/>
      <c r="F133" s="46"/>
      <c r="G133" s="36"/>
      <c r="H133" s="37"/>
      <c r="I133" s="38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87"/>
      <c r="B134" s="46"/>
      <c r="C134" s="86"/>
      <c r="D134" s="46"/>
      <c r="E134" s="76"/>
      <c r="F134" s="46"/>
      <c r="G134" s="36"/>
      <c r="H134" s="37"/>
      <c r="I134" s="38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96"/>
      <c r="B135" s="46"/>
      <c r="C135" s="93"/>
      <c r="D135" s="46"/>
      <c r="E135" s="76"/>
      <c r="F135" s="46"/>
      <c r="G135" s="36"/>
      <c r="H135" s="37"/>
      <c r="I135" s="38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87"/>
      <c r="B136" s="46"/>
      <c r="C136" s="86"/>
      <c r="D136" s="46"/>
      <c r="E136" s="76"/>
      <c r="F136" s="46"/>
      <c r="G136" s="36"/>
      <c r="H136" s="37"/>
      <c r="I136" s="38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87"/>
      <c r="B137" s="46"/>
      <c r="C137" s="86"/>
      <c r="D137" s="46"/>
      <c r="E137" s="76"/>
      <c r="F137" s="46"/>
      <c r="G137" s="36"/>
      <c r="H137" s="37"/>
      <c r="I137" s="38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87"/>
      <c r="B138" s="46"/>
      <c r="C138" s="86"/>
      <c r="D138" s="46"/>
      <c r="E138" s="76"/>
      <c r="F138" s="46"/>
      <c r="G138" s="36"/>
      <c r="H138" s="37"/>
      <c r="I138" s="38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87"/>
      <c r="B139" s="46"/>
      <c r="C139" s="86"/>
      <c r="D139" s="46"/>
      <c r="E139" s="76"/>
      <c r="F139" s="46"/>
      <c r="G139" s="36"/>
      <c r="H139" s="37"/>
      <c r="I139" s="38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87"/>
      <c r="B140" s="46"/>
      <c r="C140" s="86"/>
      <c r="D140" s="46"/>
      <c r="E140" s="76"/>
      <c r="F140" s="46"/>
      <c r="G140" s="36"/>
      <c r="H140" s="37"/>
      <c r="I140" s="38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87"/>
      <c r="B141" s="46"/>
      <c r="C141" s="86"/>
      <c r="D141" s="46"/>
      <c r="E141" s="76"/>
      <c r="F141" s="46"/>
      <c r="G141" s="36"/>
      <c r="H141" s="37"/>
      <c r="I141" s="38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87"/>
      <c r="B142" s="46"/>
      <c r="C142" s="86"/>
      <c r="D142" s="46"/>
      <c r="E142" s="76"/>
      <c r="F142" s="46"/>
      <c r="G142" s="36"/>
      <c r="H142" s="37"/>
      <c r="I142" s="38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87"/>
      <c r="B143" s="46"/>
      <c r="C143" s="86"/>
      <c r="D143" s="46"/>
      <c r="E143" s="76"/>
      <c r="F143" s="46"/>
      <c r="G143" s="36"/>
      <c r="H143" s="37"/>
      <c r="I143" s="38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87"/>
      <c r="B144" s="46"/>
      <c r="C144" s="86"/>
      <c r="D144" s="46"/>
      <c r="E144" s="76"/>
      <c r="F144" s="46"/>
      <c r="G144" s="36"/>
      <c r="H144" s="37"/>
      <c r="I144" s="38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87"/>
      <c r="B145" s="46"/>
      <c r="C145" s="86"/>
      <c r="D145" s="46"/>
      <c r="E145" s="76"/>
      <c r="F145" s="46"/>
      <c r="G145" s="36"/>
      <c r="H145" s="37"/>
      <c r="I145" s="38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87"/>
      <c r="B146" s="46"/>
      <c r="C146" s="86"/>
      <c r="D146" s="46"/>
      <c r="E146" s="76"/>
      <c r="F146" s="46"/>
      <c r="G146" s="36"/>
      <c r="H146" s="37"/>
      <c r="I146" s="38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87"/>
      <c r="B147" s="46"/>
      <c r="C147" s="86"/>
      <c r="D147" s="46"/>
      <c r="E147" s="76"/>
      <c r="F147" s="46"/>
      <c r="G147" s="36"/>
      <c r="H147" s="37"/>
      <c r="I147" s="38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87"/>
      <c r="B148" s="46"/>
      <c r="C148" s="86"/>
      <c r="D148" s="46"/>
      <c r="E148" s="76"/>
      <c r="F148" s="46"/>
      <c r="G148" s="36"/>
      <c r="H148" s="37"/>
      <c r="I148" s="38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97"/>
      <c r="B149" s="46"/>
      <c r="C149" s="93"/>
      <c r="D149" s="46"/>
      <c r="E149" s="76"/>
      <c r="F149" s="46"/>
      <c r="G149" s="36"/>
      <c r="H149" s="37"/>
      <c r="I149" s="38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87"/>
      <c r="B150" s="46"/>
      <c r="C150" s="86"/>
      <c r="D150" s="46"/>
      <c r="E150" s="76"/>
      <c r="F150" s="46"/>
      <c r="G150" s="36"/>
      <c r="H150" s="37"/>
      <c r="I150" s="38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87"/>
      <c r="B151" s="46"/>
      <c r="C151" s="86"/>
      <c r="D151" s="46"/>
      <c r="E151" s="76"/>
      <c r="F151" s="46"/>
      <c r="G151" s="36"/>
      <c r="H151" s="37"/>
      <c r="I151" s="38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87"/>
      <c r="B152" s="46"/>
      <c r="C152" s="86"/>
      <c r="D152" s="46"/>
      <c r="E152" s="76"/>
      <c r="F152" s="46"/>
      <c r="G152" s="36"/>
      <c r="H152" s="37"/>
      <c r="I152" s="38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87"/>
      <c r="B153" s="46"/>
      <c r="C153" s="86"/>
      <c r="D153" s="46"/>
      <c r="E153" s="76"/>
      <c r="F153" s="46"/>
      <c r="G153" s="36"/>
      <c r="H153" s="37"/>
      <c r="I153" s="38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87"/>
      <c r="B154" s="46"/>
      <c r="C154" s="86"/>
      <c r="D154" s="46"/>
      <c r="E154" s="76"/>
      <c r="F154" s="46"/>
      <c r="G154" s="36"/>
      <c r="H154" s="37"/>
      <c r="I154" s="38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87"/>
      <c r="B155" s="46"/>
      <c r="C155" s="86"/>
      <c r="D155" s="46"/>
      <c r="E155" s="76"/>
      <c r="F155" s="46"/>
      <c r="G155" s="36"/>
      <c r="H155" s="37"/>
      <c r="I155" s="38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87"/>
      <c r="B156" s="46"/>
      <c r="C156" s="86"/>
      <c r="D156" s="46"/>
      <c r="E156" s="98"/>
      <c r="F156" s="46"/>
      <c r="G156" s="36"/>
      <c r="H156" s="37"/>
      <c r="I156" s="38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87"/>
      <c r="B157" s="46"/>
      <c r="C157" s="86"/>
      <c r="D157" s="46"/>
      <c r="E157" s="76"/>
      <c r="F157" s="46"/>
      <c r="G157" s="36"/>
      <c r="H157" s="37"/>
      <c r="I157" s="38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96"/>
      <c r="B158" s="46"/>
      <c r="C158" s="93"/>
      <c r="D158" s="46"/>
      <c r="E158" s="76"/>
      <c r="F158" s="46"/>
      <c r="G158" s="36"/>
      <c r="H158" s="37"/>
      <c r="I158" s="38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87"/>
      <c r="B159" s="46"/>
      <c r="C159" s="86"/>
      <c r="D159" s="46"/>
      <c r="E159" s="76"/>
      <c r="F159" s="46"/>
      <c r="G159" s="36"/>
      <c r="H159" s="37"/>
      <c r="I159" s="38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95"/>
      <c r="B160" s="46"/>
      <c r="C160" s="93"/>
      <c r="D160" s="46"/>
      <c r="E160" s="76"/>
      <c r="F160" s="46"/>
      <c r="G160" s="36"/>
      <c r="H160" s="37"/>
      <c r="I160" s="38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87"/>
      <c r="B161" s="46"/>
      <c r="C161" s="86"/>
      <c r="D161" s="46"/>
      <c r="E161" s="76"/>
      <c r="F161" s="46"/>
      <c r="G161" s="36"/>
      <c r="H161" s="37"/>
      <c r="I161" s="38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87"/>
      <c r="B162" s="46"/>
      <c r="C162" s="86"/>
      <c r="D162" s="46"/>
      <c r="E162" s="76"/>
      <c r="F162" s="46"/>
      <c r="G162" s="36"/>
      <c r="H162" s="37"/>
      <c r="I162" s="38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87"/>
      <c r="B163" s="46"/>
      <c r="C163" s="86"/>
      <c r="D163" s="46"/>
      <c r="E163" s="76"/>
      <c r="F163" s="46"/>
      <c r="G163" s="36"/>
      <c r="H163" s="37"/>
      <c r="I163" s="38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87"/>
      <c r="B164" s="46"/>
      <c r="C164" s="86"/>
      <c r="D164" s="46"/>
      <c r="E164" s="76"/>
      <c r="F164" s="46"/>
      <c r="G164" s="36"/>
      <c r="H164" s="37"/>
      <c r="I164" s="38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62"/>
      <c r="B165" s="46"/>
      <c r="C165" s="61"/>
      <c r="D165" s="46"/>
      <c r="E165" s="61"/>
      <c r="F165" s="46"/>
      <c r="G165" s="36"/>
      <c r="H165" s="37"/>
      <c r="I165" s="38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62"/>
      <c r="B166" s="46"/>
      <c r="C166" s="61"/>
      <c r="D166" s="46"/>
      <c r="E166" s="61"/>
      <c r="F166" s="46"/>
      <c r="G166" s="36"/>
      <c r="H166" s="37"/>
      <c r="I166" s="38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62"/>
      <c r="B167" s="46"/>
      <c r="C167" s="61"/>
      <c r="D167" s="46"/>
      <c r="E167" s="61"/>
      <c r="F167" s="46"/>
      <c r="G167" s="36"/>
      <c r="H167" s="37"/>
      <c r="I167" s="38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62"/>
      <c r="B168" s="46"/>
      <c r="C168" s="61"/>
      <c r="D168" s="46"/>
      <c r="E168" s="61"/>
      <c r="F168" s="46"/>
      <c r="G168" s="36"/>
      <c r="H168" s="37"/>
      <c r="I168" s="38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62"/>
      <c r="B169" s="46"/>
      <c r="C169" s="61"/>
      <c r="D169" s="46"/>
      <c r="E169" s="61"/>
      <c r="F169" s="46"/>
      <c r="G169" s="36"/>
      <c r="H169" s="37"/>
      <c r="I169" s="38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62"/>
      <c r="B170" s="46"/>
      <c r="C170" s="61"/>
      <c r="D170" s="46"/>
      <c r="E170" s="61"/>
      <c r="F170" s="46"/>
      <c r="G170" s="36"/>
      <c r="H170" s="37"/>
      <c r="I170" s="38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62"/>
      <c r="B171" s="46"/>
      <c r="C171" s="61"/>
      <c r="D171" s="46"/>
      <c r="E171" s="61"/>
      <c r="F171" s="46"/>
      <c r="G171" s="36"/>
      <c r="H171" s="37"/>
      <c r="I171" s="38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62"/>
      <c r="B172" s="46"/>
      <c r="C172" s="61"/>
      <c r="D172" s="46"/>
      <c r="E172" s="61"/>
      <c r="F172" s="46"/>
      <c r="G172" s="36"/>
      <c r="H172" s="37"/>
      <c r="I172" s="38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62"/>
      <c r="B173" s="46"/>
      <c r="C173" s="61"/>
      <c r="D173" s="46"/>
      <c r="E173" s="61"/>
      <c r="F173" s="46"/>
      <c r="G173" s="36"/>
      <c r="H173" s="37"/>
      <c r="I173" s="38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62"/>
      <c r="B174" s="46"/>
      <c r="C174" s="61"/>
      <c r="D174" s="46"/>
      <c r="E174" s="61"/>
      <c r="F174" s="46"/>
      <c r="G174" s="36"/>
      <c r="H174" s="37"/>
      <c r="I174" s="38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62"/>
      <c r="B175" s="46"/>
      <c r="C175" s="61"/>
      <c r="D175" s="46"/>
      <c r="E175" s="61"/>
      <c r="F175" s="46"/>
      <c r="G175" s="36"/>
      <c r="H175" s="37"/>
      <c r="I175" s="38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62"/>
      <c r="B176" s="46"/>
      <c r="C176" s="61"/>
      <c r="D176" s="46"/>
      <c r="E176" s="61"/>
      <c r="F176" s="46"/>
      <c r="G176" s="36"/>
      <c r="H176" s="37"/>
      <c r="I176" s="38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62"/>
      <c r="B177" s="46"/>
      <c r="C177" s="61"/>
      <c r="D177" s="46"/>
      <c r="E177" s="61"/>
      <c r="F177" s="46"/>
      <c r="G177" s="36"/>
      <c r="H177" s="37"/>
      <c r="I177" s="38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62"/>
      <c r="B178" s="46"/>
      <c r="C178" s="61"/>
      <c r="D178" s="46"/>
      <c r="E178" s="61"/>
      <c r="F178" s="46"/>
      <c r="G178" s="36"/>
      <c r="H178" s="37"/>
      <c r="I178" s="38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62"/>
      <c r="B179" s="46"/>
      <c r="C179" s="61"/>
      <c r="D179" s="46"/>
      <c r="E179" s="61"/>
      <c r="F179" s="46"/>
      <c r="G179" s="36"/>
      <c r="H179" s="37"/>
      <c r="I179" s="38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62"/>
      <c r="B180" s="46"/>
      <c r="C180" s="61"/>
      <c r="D180" s="46"/>
      <c r="E180" s="61"/>
      <c r="F180" s="46"/>
      <c r="G180" s="36"/>
      <c r="H180" s="37"/>
      <c r="I180" s="38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62"/>
      <c r="B181" s="46"/>
      <c r="C181" s="61"/>
      <c r="D181" s="46"/>
      <c r="E181" s="61"/>
      <c r="F181" s="46"/>
      <c r="G181" s="36"/>
      <c r="H181" s="37"/>
      <c r="I181" s="38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62"/>
      <c r="B182" s="46"/>
      <c r="C182" s="61"/>
      <c r="D182" s="46"/>
      <c r="E182" s="61"/>
      <c r="F182" s="46"/>
      <c r="G182" s="36"/>
      <c r="H182" s="37"/>
      <c r="I182" s="38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62"/>
      <c r="B183" s="46"/>
      <c r="C183" s="61"/>
      <c r="D183" s="46"/>
      <c r="E183" s="61"/>
      <c r="F183" s="46"/>
      <c r="G183" s="36"/>
      <c r="H183" s="37"/>
      <c r="I183" s="38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62"/>
      <c r="B184" s="46"/>
      <c r="C184" s="61"/>
      <c r="D184" s="46"/>
      <c r="E184" s="61"/>
      <c r="F184" s="46"/>
      <c r="G184" s="36"/>
      <c r="H184" s="37"/>
      <c r="I184" s="38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62"/>
      <c r="B185" s="46"/>
      <c r="C185" s="61"/>
      <c r="D185" s="46"/>
      <c r="E185" s="61"/>
      <c r="F185" s="46"/>
      <c r="G185" s="36"/>
      <c r="H185" s="37"/>
      <c r="I185" s="38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62"/>
      <c r="B186" s="46"/>
      <c r="C186" s="61"/>
      <c r="D186" s="46"/>
      <c r="E186" s="61"/>
      <c r="F186" s="46"/>
      <c r="G186" s="36"/>
      <c r="H186" s="37"/>
      <c r="I186" s="38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62"/>
      <c r="B187" s="46"/>
      <c r="C187" s="61"/>
      <c r="D187" s="46"/>
      <c r="E187" s="61"/>
      <c r="F187" s="46"/>
      <c r="G187" s="36"/>
      <c r="H187" s="37"/>
      <c r="I187" s="38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62"/>
      <c r="B188" s="46"/>
      <c r="C188" s="61"/>
      <c r="D188" s="46"/>
      <c r="E188" s="61"/>
      <c r="F188" s="46"/>
      <c r="G188" s="36"/>
      <c r="H188" s="37"/>
      <c r="I188" s="38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62"/>
      <c r="B189" s="46"/>
      <c r="C189" s="61"/>
      <c r="D189" s="46"/>
      <c r="E189" s="61"/>
      <c r="F189" s="46"/>
      <c r="G189" s="36"/>
      <c r="H189" s="37"/>
      <c r="I189" s="38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62"/>
      <c r="B190" s="46"/>
      <c r="C190" s="61"/>
      <c r="D190" s="46"/>
      <c r="E190" s="61"/>
      <c r="F190" s="46"/>
      <c r="G190" s="36"/>
      <c r="H190" s="37"/>
      <c r="I190" s="38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62"/>
      <c r="B191" s="46"/>
      <c r="C191" s="61"/>
      <c r="D191" s="46"/>
      <c r="E191" s="61"/>
      <c r="F191" s="46"/>
      <c r="G191" s="36"/>
      <c r="H191" s="37"/>
      <c r="I191" s="38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62"/>
      <c r="B192" s="46"/>
      <c r="C192" s="61"/>
      <c r="D192" s="46"/>
      <c r="E192" s="61"/>
      <c r="F192" s="46"/>
      <c r="G192" s="36"/>
      <c r="H192" s="37"/>
      <c r="I192" s="38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62"/>
      <c r="B193" s="46"/>
      <c r="C193" s="61"/>
      <c r="D193" s="46"/>
      <c r="E193" s="61"/>
      <c r="F193" s="46"/>
      <c r="G193" s="36"/>
      <c r="H193" s="37"/>
      <c r="I193" s="38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62"/>
      <c r="B194" s="46"/>
      <c r="C194" s="61"/>
      <c r="D194" s="46"/>
      <c r="E194" s="61"/>
      <c r="F194" s="46"/>
      <c r="G194" s="36"/>
      <c r="H194" s="37"/>
      <c r="I194" s="38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62"/>
      <c r="B195" s="46"/>
      <c r="C195" s="61"/>
      <c r="D195" s="46"/>
      <c r="E195" s="61"/>
      <c r="F195" s="46"/>
      <c r="G195" s="36"/>
      <c r="H195" s="37"/>
      <c r="I195" s="38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62"/>
      <c r="B196" s="46"/>
      <c r="C196" s="61"/>
      <c r="D196" s="46"/>
      <c r="E196" s="61"/>
      <c r="F196" s="46"/>
      <c r="G196" s="36"/>
      <c r="H196" s="37"/>
      <c r="I196" s="38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62"/>
      <c r="B197" s="46"/>
      <c r="C197" s="61"/>
      <c r="D197" s="46"/>
      <c r="E197" s="61"/>
      <c r="F197" s="46"/>
      <c r="G197" s="36"/>
      <c r="H197" s="37"/>
      <c r="I197" s="38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62"/>
      <c r="B198" s="46"/>
      <c r="C198" s="61"/>
      <c r="D198" s="46"/>
      <c r="E198" s="61"/>
      <c r="F198" s="46"/>
      <c r="G198" s="36"/>
      <c r="H198" s="37"/>
      <c r="I198" s="38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62"/>
      <c r="B199" s="46"/>
      <c r="C199" s="61"/>
      <c r="D199" s="46"/>
      <c r="E199" s="61"/>
      <c r="F199" s="46"/>
      <c r="G199" s="36"/>
      <c r="H199" s="37"/>
      <c r="I199" s="38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85"/>
      <c r="B200" s="84"/>
      <c r="C200" s="83"/>
      <c r="D200" s="84"/>
      <c r="E200" s="83"/>
      <c r="F200" s="84"/>
      <c r="G200" s="42"/>
      <c r="H200" s="43"/>
      <c r="I200" s="44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590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6">
    <cfRule type="expression" dxfId="11" priority="1">
      <formula>H="N"</formula>
    </cfRule>
  </conditionalFormatting>
  <conditionalFormatting sqref="H6">
    <cfRule type="expression" dxfId="10" priority="2">
      <formula>H6="S"</formula>
    </cfRule>
  </conditionalFormatting>
  <conditionalFormatting sqref="H6:H200">
    <cfRule type="expression" dxfId="9" priority="3">
      <formula>H6="S"</formula>
    </cfRule>
  </conditionalFormatting>
  <conditionalFormatting sqref="H6:H200">
    <cfRule type="expression" dxfId="8" priority="4">
      <formula>H6="N"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2022-05-29T23:46:54Z</dcterms:modified>
</cp:coreProperties>
</file>