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jKKTLH2dPh5UJGsg+FJGRuT3pPIg==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 s="1"/>
  <c r="I15" i="1" l="1"/>
  <c r="I21" i="1"/>
  <c r="I39" i="1"/>
  <c r="I17" i="1"/>
  <c r="I29" i="1"/>
  <c r="I35" i="1"/>
  <c r="I40" i="1"/>
  <c r="I28" i="1"/>
  <c r="I19" i="1"/>
  <c r="I13" i="1"/>
  <c r="I37" i="1"/>
  <c r="I34" i="1"/>
  <c r="I31" i="1"/>
  <c r="I25" i="1"/>
  <c r="I22" i="1"/>
  <c r="I16" i="1"/>
  <c r="I27" i="1"/>
  <c r="I33" i="1"/>
  <c r="I23" i="1"/>
  <c r="I18" i="1"/>
  <c r="I24" i="1"/>
  <c r="I30" i="1"/>
  <c r="I36" i="1"/>
  <c r="I14" i="1"/>
  <c r="I20" i="1"/>
  <c r="I26" i="1"/>
  <c r="I32" i="1"/>
  <c r="I38" i="1"/>
</calcChain>
</file>

<file path=xl/sharedStrings.xml><?xml version="1.0" encoding="utf-8"?>
<sst xmlns="http://schemas.openxmlformats.org/spreadsheetml/2006/main" count="117" uniqueCount="85">
  <si>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</si>
  <si>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</si>
  <si>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</si>
  <si>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</si>
  <si>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</si>
  <si>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</si>
  <si>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</si>
  <si>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</si>
  <si>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</si>
  <si>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A GRANDE ARTE (filme)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</si>
  <si>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</si>
  <si>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</si>
  <si>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</si>
  <si>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</si>
  <si>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</si>
  <si>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</si>
  <si>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</si>
  <si>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</si>
  <si>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Peter Coyote</t>
  </si>
  <si>
    <t>Peter Mandrake</t>
  </si>
  <si>
    <t>Tchéky Karyo</t>
  </si>
  <si>
    <t>Hermes</t>
  </si>
  <si>
    <t>Amanda Pays</t>
  </si>
  <si>
    <t>Mariet</t>
  </si>
  <si>
    <t>Raul Cortez</t>
  </si>
  <si>
    <t>Lima Prado</t>
  </si>
  <si>
    <t>Giulia Gam</t>
  </si>
  <si>
    <t>Gisela</t>
  </si>
  <si>
    <t>Paulo José</t>
  </si>
  <si>
    <t>Detetive</t>
  </si>
  <si>
    <t>Eduardo Conde</t>
  </si>
  <si>
    <t>Roberto Mitry</t>
  </si>
  <si>
    <t>René Ruiz</t>
  </si>
  <si>
    <t>José Zakkai - Iron Nose</t>
  </si>
  <si>
    <t>Tonico Pereira</t>
  </si>
  <si>
    <t>Rafael</t>
  </si>
  <si>
    <t>Miguel Ángel Fuentes</t>
  </si>
  <si>
    <t>Camilo Fuentes</t>
  </si>
  <si>
    <t>Cássia Kis</t>
  </si>
  <si>
    <t>Mercedes</t>
  </si>
  <si>
    <t>Iza do Eirado</t>
  </si>
  <si>
    <t>Zélia</t>
  </si>
  <si>
    <t>Tony Tornado</t>
  </si>
  <si>
    <t>Guardacostas do Iron Nose</t>
  </si>
  <si>
    <t>Eduardo Waddington</t>
  </si>
  <si>
    <t>Knife Dealer</t>
  </si>
  <si>
    <t>Alvaro Freire</t>
  </si>
  <si>
    <t>Evilásio</t>
  </si>
  <si>
    <t>Maria Alves</t>
  </si>
  <si>
    <t>Atendente do hotel</t>
  </si>
  <si>
    <t>Peté Marchetti</t>
  </si>
  <si>
    <t>Cantora no bar</t>
  </si>
  <si>
    <t>Kátia Bronstein</t>
  </si>
  <si>
    <t>Mulher assassinada no hotel</t>
  </si>
  <si>
    <t>Conny Renny</t>
  </si>
  <si>
    <t>Secretária do Lima Prado</t>
  </si>
  <si>
    <t>Silvia de Carvalho</t>
  </si>
  <si>
    <t>Casal brigando</t>
  </si>
  <si>
    <t>Don Marco Maguila</t>
  </si>
  <si>
    <t>Maria Gladys</t>
  </si>
  <si>
    <t>Mulher debaixo dos Billboards</t>
  </si>
  <si>
    <t>Roberto Lee</t>
  </si>
  <si>
    <t>Homem brigando com Hermes</t>
  </si>
  <si>
    <t>Vanessa França</t>
  </si>
  <si>
    <t>Garota no bar</t>
  </si>
  <si>
    <t>Henrique Vasconsellos</t>
  </si>
  <si>
    <t>Policial</t>
  </si>
  <si>
    <t>Mauro Mendonça</t>
  </si>
  <si>
    <t xml:space="preserve">Beth Prado </t>
  </si>
  <si>
    <t>Mulher perturbada</t>
  </si>
  <si>
    <t>Ruth de Souza</t>
  </si>
  <si>
    <t>Idosa beijando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</si>
  <si>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</si>
  <si>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</si>
  <si>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</si>
  <si>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</si>
  <si>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22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</si>
  <si>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</si>
  <si>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</si>
  <si>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</si>
  <si>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</si>
  <si>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</si>
  <si>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</si>
  <si>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Matthew Chapman</t>
  </si>
  <si>
    <t>Walter Salles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</si>
</sst>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61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6" fillId="5" borderId="33" xfId="0" applyFont="1" applyFill="1" applyBorder="1" applyAlignment="1"/>
    <xf numFmtId="0" fontId="2" fillId="0" borderId="32" xfId="0" applyFont="1" applyBorder="1"/>
    <xf numFmtId="0" fontId="16" fillId="5" borderId="33" xfId="0" applyFont="1" applyFill="1" applyBorder="1" applyAlignment="1">
      <alignment vertical="center"/>
    </xf>
    <xf numFmtId="0" fontId="16" fillId="5" borderId="3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/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1" xfId="0" applyFont="1" applyFill="1" applyBorder="1" applyAlignment="1"/>
    <xf numFmtId="0" fontId="15" fillId="5" borderId="31" xfId="0" applyFont="1" applyFill="1" applyBorder="1" applyAlignment="1">
      <alignment horizontal="left"/>
    </xf>
    <xf numFmtId="0" fontId="18" fillId="10" borderId="34" xfId="1" applyFont="1" applyFill="1" applyBorder="1" applyAlignment="1"/>
    <xf numFmtId="0" fontId="19" fillId="10" borderId="35" xfId="1" applyFont="1" applyFill="1" applyBorder="1" applyAlignment="1"/>
    <xf numFmtId="0" fontId="19" fillId="10" borderId="36" xfId="1" applyFont="1" applyFill="1" applyBorder="1" applyAlignment="1"/>
    <xf numFmtId="0" fontId="19" fillId="10" borderId="37" xfId="1" applyFont="1" applyFill="1" applyBorder="1" applyAlignment="1"/>
    <xf numFmtId="0" fontId="19" fillId="10" borderId="8" xfId="1" applyFont="1" applyFill="1" applyBorder="1" applyAlignment="1"/>
    <xf numFmtId="0" fontId="19" fillId="10" borderId="38" xfId="1" applyFont="1" applyFill="1" applyBorder="1" applyAlignment="1"/>
    <xf numFmtId="0" fontId="18" fillId="10" borderId="8" xfId="1" applyFont="1" applyFill="1" applyBorder="1" applyAlignment="1"/>
    <xf numFmtId="0" fontId="18" fillId="10" borderId="38" xfId="1" applyFont="1" applyFill="1" applyBorder="1" applyAlignment="1"/>
    <xf numFmtId="0" fontId="19" fillId="10" borderId="39" xfId="1" applyFont="1" applyFill="1" applyBorder="1" applyAlignment="1"/>
    <xf numFmtId="0" fontId="19" fillId="10" borderId="40" xfId="1" applyFont="1" applyFill="1" applyBorder="1" applyAlignment="1"/>
    <xf numFmtId="0" fontId="19" fillId="10" borderId="41" xfId="1" applyFont="1" applyFill="1" applyBorder="1" applyAlignment="1"/>
  </cellXfs>
  <cellStyles count="2">
    <cellStyle name="Normal" xfId="0" builtinId="0"/>
    <cellStyle name="Normal 3" xfId="1"/>
  </cellStyles>
  <dxfs count="5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9"/>
  <sheetViews>
    <sheetView showGridLines="0" tabSelected="1" topLeftCell="A22" workbookViewId="0">
      <selection activeCell="D56" sqref="D56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28.33203125" customWidth="1"/>
    <col min="6" max="8" width="13.33203125" customWidth="1"/>
    <col min="9" max="26" width="10.5546875" customWidth="1"/>
  </cols>
  <sheetData>
    <row r="2" spans="2:9" ht="15.75" customHeight="1">
      <c r="G2" s="29" t="s">
        <v>0</v>
      </c>
      <c r="H2" s="30"/>
    </row>
    <row r="3" spans="2:9" ht="15.75" customHeight="1">
      <c r="G3" s="1" t="s">
        <v>1</v>
      </c>
      <c r="H3" s="2">
        <v>15</v>
      </c>
    </row>
    <row r="4" spans="2:9" ht="15.75" customHeight="1">
      <c r="B4" s="31" t="s">
        <v>2</v>
      </c>
      <c r="C4" s="32"/>
      <c r="D4" s="33"/>
      <c r="E4" s="3"/>
      <c r="G4" s="4" t="s">
        <v>3</v>
      </c>
      <c r="H4" s="5">
        <v>10</v>
      </c>
    </row>
    <row r="5" spans="2:9" ht="15.75" customHeight="1">
      <c r="B5" s="34"/>
      <c r="C5" s="35"/>
      <c r="D5" s="36"/>
      <c r="E5" s="3"/>
      <c r="G5" s="6" t="s">
        <v>4</v>
      </c>
      <c r="H5" s="5">
        <v>5</v>
      </c>
    </row>
    <row r="6" spans="2:9" ht="15.75" customHeight="1">
      <c r="B6" s="37"/>
      <c r="C6" s="38"/>
      <c r="D6" s="39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1991</v>
      </c>
      <c r="G8" s="12" t="s">
        <v>7</v>
      </c>
      <c r="H8" s="13">
        <v>1</v>
      </c>
    </row>
    <row r="9" spans="2:9" ht="15.75">
      <c r="B9" s="14" t="s">
        <v>8</v>
      </c>
      <c r="C9" s="40" t="s">
        <v>9</v>
      </c>
      <c r="D9" s="41"/>
      <c r="E9" s="30"/>
      <c r="G9" s="15" t="s">
        <v>10</v>
      </c>
      <c r="H9" s="16">
        <f>SUM(H13:H1869)</f>
        <v>149</v>
      </c>
    </row>
    <row r="10" spans="2:9" ht="15.75" customHeight="1"/>
    <row r="11" spans="2:9" ht="18.75">
      <c r="B11" s="42" t="s">
        <v>11</v>
      </c>
      <c r="C11" s="41"/>
      <c r="D11" s="41"/>
      <c r="E11" s="41"/>
      <c r="F11" s="41"/>
      <c r="G11" s="41"/>
      <c r="H11" s="41"/>
      <c r="I11" s="30"/>
    </row>
    <row r="12" spans="2:9" ht="15.75">
      <c r="B12" s="43" t="s">
        <v>12</v>
      </c>
      <c r="C12" s="30"/>
      <c r="D12" s="44" t="s">
        <v>13</v>
      </c>
      <c r="E12" s="30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47" t="s">
        <v>18</v>
      </c>
      <c r="C13" s="46"/>
      <c r="D13" s="45" t="s">
        <v>19</v>
      </c>
      <c r="E13" s="46"/>
      <c r="F13" s="19" t="s">
        <v>1</v>
      </c>
      <c r="G13" s="20">
        <v>1</v>
      </c>
      <c r="H13" s="21">
        <f t="shared" ref="H13:H40" si="0">IF(F13="A1",($H$8/G13)*$H$3,IF(F13="A",($H$8/G13)*$H$4,IF(F13="B",($H$8/G13)*$H$5,IF(F13="C",($H$8/G13)*$H$6))))</f>
        <v>15</v>
      </c>
      <c r="I13" s="22">
        <f t="shared" ref="I13:I40" si="1">(H13/$H$9)*100</f>
        <v>10.067114093959731</v>
      </c>
    </row>
    <row r="14" spans="2:9" ht="18.75">
      <c r="B14" s="48" t="s">
        <v>20</v>
      </c>
      <c r="C14" s="26"/>
      <c r="D14" s="27" t="s">
        <v>21</v>
      </c>
      <c r="E14" s="26"/>
      <c r="F14" s="23" t="s">
        <v>1</v>
      </c>
      <c r="G14" s="20">
        <v>1</v>
      </c>
      <c r="H14" s="21">
        <f t="shared" si="0"/>
        <v>15</v>
      </c>
      <c r="I14" s="24">
        <f t="shared" si="1"/>
        <v>10.067114093959731</v>
      </c>
    </row>
    <row r="15" spans="2:9" ht="18.75">
      <c r="B15" s="48" t="s">
        <v>22</v>
      </c>
      <c r="C15" s="26"/>
      <c r="D15" s="25" t="s">
        <v>23</v>
      </c>
      <c r="E15" s="26"/>
      <c r="F15" s="23" t="s">
        <v>1</v>
      </c>
      <c r="G15" s="20">
        <v>1</v>
      </c>
      <c r="H15" s="21">
        <f t="shared" si="0"/>
        <v>15</v>
      </c>
      <c r="I15" s="24">
        <f t="shared" si="1"/>
        <v>10.067114093959731</v>
      </c>
    </row>
    <row r="16" spans="2:9" ht="15.75" customHeight="1">
      <c r="B16" s="48" t="s">
        <v>24</v>
      </c>
      <c r="C16" s="26"/>
      <c r="D16" s="27" t="s">
        <v>25</v>
      </c>
      <c r="E16" s="26"/>
      <c r="F16" s="23" t="s">
        <v>1</v>
      </c>
      <c r="G16" s="20">
        <v>1</v>
      </c>
      <c r="H16" s="21">
        <f t="shared" si="0"/>
        <v>15</v>
      </c>
      <c r="I16" s="24">
        <f t="shared" si="1"/>
        <v>10.067114093959731</v>
      </c>
    </row>
    <row r="17" spans="2:9" ht="18.75">
      <c r="B17" s="48" t="s">
        <v>26</v>
      </c>
      <c r="C17" s="26"/>
      <c r="D17" s="27" t="s">
        <v>27</v>
      </c>
      <c r="E17" s="26"/>
      <c r="F17" s="23" t="s">
        <v>3</v>
      </c>
      <c r="G17" s="20">
        <v>1</v>
      </c>
      <c r="H17" s="21">
        <f t="shared" si="0"/>
        <v>10</v>
      </c>
      <c r="I17" s="24">
        <f t="shared" si="1"/>
        <v>6.7114093959731544</v>
      </c>
    </row>
    <row r="18" spans="2:9" ht="18.75">
      <c r="B18" s="48" t="s">
        <v>28</v>
      </c>
      <c r="C18" s="26"/>
      <c r="D18" s="27" t="s">
        <v>29</v>
      </c>
      <c r="E18" s="26"/>
      <c r="F18" s="23" t="s">
        <v>4</v>
      </c>
      <c r="G18" s="20">
        <v>1</v>
      </c>
      <c r="H18" s="21">
        <f t="shared" si="0"/>
        <v>5</v>
      </c>
      <c r="I18" s="24">
        <f t="shared" si="1"/>
        <v>3.3557046979865772</v>
      </c>
    </row>
    <row r="19" spans="2:9" ht="15.75" customHeight="1">
      <c r="B19" s="48" t="s">
        <v>30</v>
      </c>
      <c r="C19" s="26"/>
      <c r="D19" s="27" t="s">
        <v>31</v>
      </c>
      <c r="E19" s="26"/>
      <c r="F19" s="23" t="s">
        <v>4</v>
      </c>
      <c r="G19" s="20">
        <v>1</v>
      </c>
      <c r="H19" s="21">
        <f t="shared" si="0"/>
        <v>5</v>
      </c>
      <c r="I19" s="24">
        <f t="shared" si="1"/>
        <v>3.3557046979865772</v>
      </c>
    </row>
    <row r="20" spans="2:9" ht="15.75" customHeight="1">
      <c r="B20" s="48" t="s">
        <v>32</v>
      </c>
      <c r="C20" s="26"/>
      <c r="D20" s="27" t="s">
        <v>33</v>
      </c>
      <c r="E20" s="26"/>
      <c r="F20" s="23" t="s">
        <v>4</v>
      </c>
      <c r="G20" s="20">
        <v>1</v>
      </c>
      <c r="H20" s="21">
        <f t="shared" si="0"/>
        <v>5</v>
      </c>
      <c r="I20" s="24">
        <f t="shared" si="1"/>
        <v>3.3557046979865772</v>
      </c>
    </row>
    <row r="21" spans="2:9" ht="18.75">
      <c r="B21" s="48" t="s">
        <v>34</v>
      </c>
      <c r="C21" s="26"/>
      <c r="D21" s="27" t="s">
        <v>35</v>
      </c>
      <c r="E21" s="26"/>
      <c r="F21" s="23" t="s">
        <v>3</v>
      </c>
      <c r="G21" s="20">
        <v>1</v>
      </c>
      <c r="H21" s="21">
        <f t="shared" si="0"/>
        <v>10</v>
      </c>
      <c r="I21" s="24">
        <f t="shared" si="1"/>
        <v>6.7114093959731544</v>
      </c>
    </row>
    <row r="22" spans="2:9" ht="18.75">
      <c r="B22" s="48" t="s">
        <v>36</v>
      </c>
      <c r="C22" s="26"/>
      <c r="D22" s="25" t="s">
        <v>37</v>
      </c>
      <c r="E22" s="26"/>
      <c r="F22" s="23" t="s">
        <v>3</v>
      </c>
      <c r="G22" s="20">
        <v>1</v>
      </c>
      <c r="H22" s="21">
        <f t="shared" si="0"/>
        <v>10</v>
      </c>
      <c r="I22" s="24">
        <f t="shared" si="1"/>
        <v>6.7114093959731544</v>
      </c>
    </row>
    <row r="23" spans="2:9" ht="18.75">
      <c r="B23" s="48" t="s">
        <v>38</v>
      </c>
      <c r="C23" s="26"/>
      <c r="D23" s="27" t="s">
        <v>39</v>
      </c>
      <c r="E23" s="26"/>
      <c r="F23" s="23" t="s">
        <v>3</v>
      </c>
      <c r="G23" s="20">
        <v>1</v>
      </c>
      <c r="H23" s="21">
        <f t="shared" si="0"/>
        <v>10</v>
      </c>
      <c r="I23" s="24">
        <f t="shared" si="1"/>
        <v>6.7114093959731544</v>
      </c>
    </row>
    <row r="24" spans="2:9" ht="15.75" customHeight="1">
      <c r="B24" s="48" t="s">
        <v>40</v>
      </c>
      <c r="C24" s="26"/>
      <c r="D24" s="27" t="s">
        <v>41</v>
      </c>
      <c r="E24" s="26"/>
      <c r="F24" s="23" t="s">
        <v>5</v>
      </c>
      <c r="G24" s="20">
        <v>1</v>
      </c>
      <c r="H24" s="21">
        <f t="shared" si="0"/>
        <v>2</v>
      </c>
      <c r="I24" s="24">
        <f t="shared" si="1"/>
        <v>1.3422818791946309</v>
      </c>
    </row>
    <row r="25" spans="2:9" ht="15.75" customHeight="1">
      <c r="B25" s="48" t="s">
        <v>42</v>
      </c>
      <c r="C25" s="26"/>
      <c r="D25" s="27" t="s">
        <v>43</v>
      </c>
      <c r="E25" s="26"/>
      <c r="F25" s="23" t="s">
        <v>5</v>
      </c>
      <c r="G25" s="20">
        <v>1</v>
      </c>
      <c r="H25" s="21">
        <f t="shared" si="0"/>
        <v>2</v>
      </c>
      <c r="I25" s="24">
        <f t="shared" si="1"/>
        <v>1.3422818791946309</v>
      </c>
    </row>
    <row r="26" spans="2:9" ht="15.75" customHeight="1">
      <c r="B26" s="48" t="s">
        <v>44</v>
      </c>
      <c r="C26" s="26"/>
      <c r="D26" s="27" t="s">
        <v>45</v>
      </c>
      <c r="E26" s="26"/>
      <c r="F26" s="23" t="s">
        <v>5</v>
      </c>
      <c r="G26" s="20">
        <v>1</v>
      </c>
      <c r="H26" s="21">
        <f t="shared" si="0"/>
        <v>2</v>
      </c>
      <c r="I26" s="24">
        <f t="shared" si="1"/>
        <v>1.3422818791946309</v>
      </c>
    </row>
    <row r="27" spans="2:9" ht="15.75" customHeight="1">
      <c r="B27" s="48" t="s">
        <v>46</v>
      </c>
      <c r="C27" s="26"/>
      <c r="D27" s="27" t="s">
        <v>47</v>
      </c>
      <c r="E27" s="26"/>
      <c r="F27" s="23" t="s">
        <v>5</v>
      </c>
      <c r="G27" s="20">
        <v>1</v>
      </c>
      <c r="H27" s="21">
        <f t="shared" si="0"/>
        <v>2</v>
      </c>
      <c r="I27" s="24">
        <f t="shared" si="1"/>
        <v>1.3422818791946309</v>
      </c>
    </row>
    <row r="28" spans="2:9" ht="15.75" customHeight="1">
      <c r="B28" s="48" t="s">
        <v>48</v>
      </c>
      <c r="C28" s="26"/>
      <c r="D28" s="27" t="s">
        <v>49</v>
      </c>
      <c r="E28" s="26"/>
      <c r="F28" s="23" t="s">
        <v>5</v>
      </c>
      <c r="G28" s="20">
        <v>1</v>
      </c>
      <c r="H28" s="21">
        <f t="shared" si="0"/>
        <v>2</v>
      </c>
      <c r="I28" s="24">
        <f t="shared" si="1"/>
        <v>1.3422818791946309</v>
      </c>
    </row>
    <row r="29" spans="2:9" ht="15.75" customHeight="1">
      <c r="B29" s="48" t="s">
        <v>50</v>
      </c>
      <c r="C29" s="26"/>
      <c r="D29" s="27" t="s">
        <v>51</v>
      </c>
      <c r="E29" s="26"/>
      <c r="F29" s="23" t="s">
        <v>5</v>
      </c>
      <c r="G29" s="20">
        <v>1</v>
      </c>
      <c r="H29" s="21">
        <f t="shared" si="0"/>
        <v>2</v>
      </c>
      <c r="I29" s="24">
        <f t="shared" si="1"/>
        <v>1.3422818791946309</v>
      </c>
    </row>
    <row r="30" spans="2:9" ht="15.75" customHeight="1">
      <c r="B30" s="48" t="s">
        <v>52</v>
      </c>
      <c r="C30" s="26"/>
      <c r="D30" s="27" t="s">
        <v>53</v>
      </c>
      <c r="E30" s="26"/>
      <c r="F30" s="23" t="s">
        <v>5</v>
      </c>
      <c r="G30" s="20">
        <v>1</v>
      </c>
      <c r="H30" s="21">
        <f t="shared" si="0"/>
        <v>2</v>
      </c>
      <c r="I30" s="24">
        <f t="shared" si="1"/>
        <v>1.3422818791946309</v>
      </c>
    </row>
    <row r="31" spans="2:9" ht="15.75" customHeight="1">
      <c r="B31" s="49" t="s">
        <v>54</v>
      </c>
      <c r="C31" s="26"/>
      <c r="D31" s="28" t="s">
        <v>55</v>
      </c>
      <c r="E31" s="26"/>
      <c r="F31" s="23" t="s">
        <v>5</v>
      </c>
      <c r="G31" s="20">
        <v>1</v>
      </c>
      <c r="H31" s="21">
        <f t="shared" si="0"/>
        <v>2</v>
      </c>
      <c r="I31" s="24">
        <f t="shared" si="1"/>
        <v>1.3422818791946309</v>
      </c>
    </row>
    <row r="32" spans="2:9" ht="15.75" customHeight="1">
      <c r="B32" s="48" t="s">
        <v>56</v>
      </c>
      <c r="C32" s="26"/>
      <c r="D32" s="25" t="s">
        <v>57</v>
      </c>
      <c r="E32" s="26"/>
      <c r="F32" s="23" t="s">
        <v>5</v>
      </c>
      <c r="G32" s="20">
        <v>1</v>
      </c>
      <c r="H32" s="21">
        <f t="shared" si="0"/>
        <v>2</v>
      </c>
      <c r="I32" s="24">
        <f t="shared" si="1"/>
        <v>1.3422818791946309</v>
      </c>
    </row>
    <row r="33" spans="2:9" ht="15.75" customHeight="1">
      <c r="B33" s="48" t="s">
        <v>58</v>
      </c>
      <c r="C33" s="26"/>
      <c r="D33" s="25" t="s">
        <v>57</v>
      </c>
      <c r="E33" s="26"/>
      <c r="F33" s="23" t="s">
        <v>5</v>
      </c>
      <c r="G33" s="20">
        <v>1</v>
      </c>
      <c r="H33" s="21">
        <f t="shared" si="0"/>
        <v>2</v>
      </c>
      <c r="I33" s="24">
        <f t="shared" si="1"/>
        <v>1.3422818791946309</v>
      </c>
    </row>
    <row r="34" spans="2:9" ht="15.75" customHeight="1">
      <c r="B34" s="48" t="s">
        <v>59</v>
      </c>
      <c r="C34" s="26"/>
      <c r="D34" s="27" t="s">
        <v>60</v>
      </c>
      <c r="E34" s="26"/>
      <c r="F34" s="23" t="s">
        <v>5</v>
      </c>
      <c r="G34" s="20">
        <v>1</v>
      </c>
      <c r="H34" s="21">
        <f t="shared" si="0"/>
        <v>2</v>
      </c>
      <c r="I34" s="24">
        <f t="shared" si="1"/>
        <v>1.3422818791946309</v>
      </c>
    </row>
    <row r="35" spans="2:9" ht="15.75" customHeight="1">
      <c r="B35" s="48" t="s">
        <v>61</v>
      </c>
      <c r="C35" s="26"/>
      <c r="D35" s="25" t="s">
        <v>62</v>
      </c>
      <c r="E35" s="26"/>
      <c r="F35" s="23" t="s">
        <v>5</v>
      </c>
      <c r="G35" s="20">
        <v>1</v>
      </c>
      <c r="H35" s="21">
        <f t="shared" si="0"/>
        <v>2</v>
      </c>
      <c r="I35" s="24">
        <f t="shared" si="1"/>
        <v>1.3422818791946309</v>
      </c>
    </row>
    <row r="36" spans="2:9" ht="15.75" customHeight="1">
      <c r="B36" s="48" t="s">
        <v>63</v>
      </c>
      <c r="C36" s="26"/>
      <c r="D36" s="27" t="s">
        <v>64</v>
      </c>
      <c r="E36" s="26"/>
      <c r="F36" s="23" t="s">
        <v>5</v>
      </c>
      <c r="G36" s="20">
        <v>1</v>
      </c>
      <c r="H36" s="21">
        <f t="shared" si="0"/>
        <v>2</v>
      </c>
      <c r="I36" s="24">
        <f t="shared" si="1"/>
        <v>1.3422818791946309</v>
      </c>
    </row>
    <row r="37" spans="2:9" ht="15.75" customHeight="1">
      <c r="B37" s="48" t="s">
        <v>65</v>
      </c>
      <c r="C37" s="26"/>
      <c r="D37" s="25" t="s">
        <v>66</v>
      </c>
      <c r="E37" s="26"/>
      <c r="F37" s="23" t="s">
        <v>5</v>
      </c>
      <c r="G37" s="20">
        <v>1</v>
      </c>
      <c r="H37" s="21">
        <f t="shared" si="0"/>
        <v>2</v>
      </c>
      <c r="I37" s="24">
        <f t="shared" si="1"/>
        <v>1.3422818791946309</v>
      </c>
    </row>
    <row r="38" spans="2:9" ht="15.75" customHeight="1">
      <c r="B38" s="48" t="s">
        <v>67</v>
      </c>
      <c r="C38" s="26"/>
      <c r="D38" s="27" t="s">
        <v>66</v>
      </c>
      <c r="E38" s="26"/>
      <c r="F38" s="23" t="s">
        <v>5</v>
      </c>
      <c r="G38" s="20">
        <v>1</v>
      </c>
      <c r="H38" s="21">
        <f t="shared" si="0"/>
        <v>2</v>
      </c>
      <c r="I38" s="24">
        <f t="shared" si="1"/>
        <v>1.3422818791946309</v>
      </c>
    </row>
    <row r="39" spans="2:9" ht="15.75" customHeight="1">
      <c r="B39" s="48" t="s">
        <v>68</v>
      </c>
      <c r="C39" s="26"/>
      <c r="D39" s="27" t="s">
        <v>69</v>
      </c>
      <c r="E39" s="26"/>
      <c r="F39" s="23" t="s">
        <v>5</v>
      </c>
      <c r="G39" s="20">
        <v>1</v>
      </c>
      <c r="H39" s="21">
        <f t="shared" si="0"/>
        <v>2</v>
      </c>
      <c r="I39" s="24">
        <f t="shared" si="1"/>
        <v>1.3422818791946309</v>
      </c>
    </row>
    <row r="40" spans="2:9" ht="15.75" customHeight="1">
      <c r="B40" s="48" t="s">
        <v>70</v>
      </c>
      <c r="C40" s="26"/>
      <c r="D40" s="27" t="s">
        <v>71</v>
      </c>
      <c r="E40" s="26"/>
      <c r="F40" s="23" t="s">
        <v>5</v>
      </c>
      <c r="G40" s="20">
        <v>1</v>
      </c>
      <c r="H40" s="21">
        <f t="shared" si="0"/>
        <v>2</v>
      </c>
      <c r="I40" s="24">
        <f t="shared" si="1"/>
        <v>1.3422818791946309</v>
      </c>
    </row>
    <row r="41" spans="2:9" ht="15.75" customHeight="1"/>
    <row r="42" spans="2:9" ht="15.75" customHeight="1">
      <c r="B42" s="50" t="s">
        <v>72</v>
      </c>
      <c r="C42" s="51"/>
      <c r="D42" s="51"/>
      <c r="E42" s="51"/>
      <c r="F42" s="51"/>
      <c r="G42" s="51"/>
      <c r="H42" s="51"/>
      <c r="I42" s="52"/>
    </row>
    <row r="43" spans="2:9" ht="15.75" customHeight="1">
      <c r="B43" s="53"/>
      <c r="C43" s="54"/>
      <c r="D43" s="54"/>
      <c r="E43" s="54"/>
      <c r="F43" s="54"/>
      <c r="G43" s="54"/>
      <c r="H43" s="54"/>
      <c r="I43" s="55"/>
    </row>
    <row r="44" spans="2:9" ht="15.75" customHeight="1">
      <c r="B44" s="53" t="s">
        <v>73</v>
      </c>
      <c r="C44" s="54"/>
      <c r="D44" s="54" t="s">
        <v>84</v>
      </c>
      <c r="E44" s="54"/>
      <c r="F44" s="54"/>
      <c r="G44" s="54"/>
      <c r="H44" s="54"/>
      <c r="I44" s="55"/>
    </row>
    <row r="45" spans="2:9" ht="15.75" customHeight="1">
      <c r="B45" s="53" t="s">
        <v>74</v>
      </c>
      <c r="C45" s="54"/>
      <c r="D45" s="54" t="s">
        <v>83</v>
      </c>
      <c r="E45" s="54"/>
      <c r="F45" s="54"/>
      <c r="G45" s="54"/>
      <c r="H45" s="54"/>
      <c r="I45" s="55"/>
    </row>
    <row r="46" spans="2:9" ht="15.75" customHeight="1">
      <c r="B46" s="53" t="s">
        <v>75</v>
      </c>
      <c r="C46" s="54"/>
      <c r="D46" s="54" t="s">
        <v>76</v>
      </c>
      <c r="E46" s="54"/>
      <c r="F46" s="54"/>
      <c r="G46" s="56"/>
      <c r="H46" s="56"/>
      <c r="I46" s="57"/>
    </row>
    <row r="47" spans="2:9" ht="15.75" customHeight="1">
      <c r="B47" s="53" t="s">
        <v>77</v>
      </c>
      <c r="C47" s="54"/>
      <c r="D47" s="54" t="s">
        <v>78</v>
      </c>
      <c r="E47" s="54"/>
      <c r="F47" s="54"/>
      <c r="G47" s="56"/>
      <c r="H47" s="56"/>
      <c r="I47" s="57"/>
    </row>
    <row r="48" spans="2:9" ht="15.75" customHeight="1">
      <c r="B48" s="53" t="s">
        <v>79</v>
      </c>
      <c r="C48" s="54"/>
      <c r="D48" s="54" t="s">
        <v>80</v>
      </c>
      <c r="E48" s="54"/>
      <c r="F48" s="54"/>
      <c r="G48" s="54"/>
      <c r="H48" s="54"/>
      <c r="I48" s="55"/>
    </row>
    <row r="49" spans="2:9" ht="15.75" customHeight="1">
      <c r="B49" s="53" t="s">
        <v>81</v>
      </c>
      <c r="C49" s="54"/>
      <c r="D49" s="54" t="s">
        <v>80</v>
      </c>
      <c r="E49" s="54"/>
      <c r="F49" s="54"/>
      <c r="G49" s="54"/>
      <c r="H49" s="54"/>
      <c r="I49" s="55"/>
    </row>
    <row r="50" spans="2:9" ht="15.75" customHeight="1">
      <c r="B50" s="58" t="s">
        <v>82</v>
      </c>
      <c r="C50" s="59"/>
      <c r="D50" s="59" t="s">
        <v>80</v>
      </c>
      <c r="E50" s="59"/>
      <c r="F50" s="59"/>
      <c r="G50" s="59"/>
      <c r="H50" s="59"/>
      <c r="I50" s="60"/>
    </row>
    <row r="51" spans="2:9" ht="15.75" customHeight="1"/>
    <row r="52" spans="2:9" ht="15.75" customHeight="1"/>
    <row r="53" spans="2:9" ht="15.75" customHeight="1"/>
    <row r="54" spans="2:9" ht="15.75" customHeight="1"/>
    <row r="55" spans="2:9" ht="15.75" customHeight="1"/>
    <row r="56" spans="2:9" ht="15.75" customHeight="1"/>
    <row r="57" spans="2:9" ht="15.75" customHeight="1"/>
    <row r="58" spans="2:9" ht="15.75" customHeight="1"/>
    <row r="59" spans="2:9" ht="15.75" customHeight="1"/>
    <row r="60" spans="2:9" ht="15.75" customHeight="1"/>
    <row r="61" spans="2:9" ht="15.75" customHeight="1"/>
    <row r="62" spans="2:9" ht="15.75" customHeight="1"/>
    <row r="63" spans="2:9" ht="15.75" customHeight="1"/>
    <row r="64" spans="2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</sheetData>
  <mergeCells count="62">
    <mergeCell ref="B40:C40"/>
    <mergeCell ref="D40:E40"/>
    <mergeCell ref="B34:C34"/>
    <mergeCell ref="B35:C35"/>
    <mergeCell ref="B36:C36"/>
    <mergeCell ref="B37:C37"/>
    <mergeCell ref="D37:E37"/>
    <mergeCell ref="B38:C38"/>
    <mergeCell ref="D38:E38"/>
    <mergeCell ref="B31:C31"/>
    <mergeCell ref="B32:C32"/>
    <mergeCell ref="B33:C33"/>
    <mergeCell ref="B39:C39"/>
    <mergeCell ref="D39:E39"/>
    <mergeCell ref="D27:E27"/>
    <mergeCell ref="B27:C27"/>
    <mergeCell ref="B28:C28"/>
    <mergeCell ref="B29:C29"/>
    <mergeCell ref="B30:C30"/>
    <mergeCell ref="D22:E22"/>
    <mergeCell ref="D23:E23"/>
    <mergeCell ref="D24:E24"/>
    <mergeCell ref="D25:E25"/>
    <mergeCell ref="D26:E26"/>
    <mergeCell ref="B22:C22"/>
    <mergeCell ref="B23:C23"/>
    <mergeCell ref="B24:C24"/>
    <mergeCell ref="B25:C25"/>
    <mergeCell ref="B26:C26"/>
    <mergeCell ref="B19:C19"/>
    <mergeCell ref="D19:E19"/>
    <mergeCell ref="D20:E20"/>
    <mergeCell ref="B20:C20"/>
    <mergeCell ref="B21:C21"/>
    <mergeCell ref="D21:E21"/>
    <mergeCell ref="B16:C16"/>
    <mergeCell ref="D16:E16"/>
    <mergeCell ref="B17:C17"/>
    <mergeCell ref="D17:E17"/>
    <mergeCell ref="B18:C18"/>
    <mergeCell ref="D18:E18"/>
    <mergeCell ref="D13:E13"/>
    <mergeCell ref="B13:C13"/>
    <mergeCell ref="B14:C14"/>
    <mergeCell ref="D14:E14"/>
    <mergeCell ref="B15:C15"/>
    <mergeCell ref="D15:E15"/>
    <mergeCell ref="G2:H2"/>
    <mergeCell ref="B4:D6"/>
    <mergeCell ref="C9:E9"/>
    <mergeCell ref="B11:I11"/>
    <mergeCell ref="B12:C12"/>
    <mergeCell ref="D12:E12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7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9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0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3:H40">
    <cfRule type="cellIs" dxfId="49" priority="11" operator="equal">
      <formula>"""A1"""</formula>
    </cfRule>
  </conditionalFormatting>
  <conditionalFormatting sqref="H13:H40">
    <cfRule type="expression" dxfId="48" priority="12">
      <formula>H13="C"</formula>
    </cfRule>
  </conditionalFormatting>
  <conditionalFormatting sqref="H13:H40">
    <cfRule type="expression" dxfId="47" priority="13">
      <formula>H13="C"</formula>
    </cfRule>
  </conditionalFormatting>
  <conditionalFormatting sqref="H13:H40">
    <cfRule type="expression" dxfId="46" priority="14">
      <formula>H13="B"</formula>
    </cfRule>
  </conditionalFormatting>
  <conditionalFormatting sqref="H13:H40">
    <cfRule type="expression" dxfId="45" priority="15">
      <formula>H13="A"</formula>
    </cfRule>
  </conditionalFormatting>
  <conditionalFormatting sqref="H13:H40">
    <cfRule type="expression" dxfId="44" priority="16">
      <formula>H13="A1"</formula>
    </cfRule>
  </conditionalFormatting>
  <conditionalFormatting sqref="H13:H15 H17:H18 H21:H28 H30:H32 H34 H36:H40">
    <cfRule type="colorScale" priority="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40">
    <cfRule type="colorScale" priority="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3" priority="19" operator="equal">
      <formula>"""A1"""</formula>
    </cfRule>
  </conditionalFormatting>
  <conditionalFormatting sqref="H14">
    <cfRule type="expression" dxfId="42" priority="20">
      <formula>H14="C"</formula>
    </cfRule>
  </conditionalFormatting>
  <conditionalFormatting sqref="H14">
    <cfRule type="expression" dxfId="41" priority="21">
      <formula>H14="C"</formula>
    </cfRule>
  </conditionalFormatting>
  <conditionalFormatting sqref="H14">
    <cfRule type="expression" dxfId="40" priority="22">
      <formula>H14="B"</formula>
    </cfRule>
  </conditionalFormatting>
  <conditionalFormatting sqref="H14">
    <cfRule type="expression" dxfId="39" priority="23">
      <formula>H14="A"</formula>
    </cfRule>
  </conditionalFormatting>
  <conditionalFormatting sqref="H14">
    <cfRule type="expression" dxfId="38" priority="24">
      <formula>H14="A1"</formula>
    </cfRule>
  </conditionalFormatting>
  <conditionalFormatting sqref="H14">
    <cfRule type="colorScale" priority="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37" priority="27" operator="equal">
      <formula>"""A1"""</formula>
    </cfRule>
  </conditionalFormatting>
  <conditionalFormatting sqref="H15">
    <cfRule type="expression" dxfId="36" priority="28">
      <formula>H15="C"</formula>
    </cfRule>
  </conditionalFormatting>
  <conditionalFormatting sqref="H15">
    <cfRule type="expression" dxfId="35" priority="29">
      <formula>H15="C"</formula>
    </cfRule>
  </conditionalFormatting>
  <conditionalFormatting sqref="H15">
    <cfRule type="expression" dxfId="34" priority="30">
      <formula>H15="B"</formula>
    </cfRule>
  </conditionalFormatting>
  <conditionalFormatting sqref="H15">
    <cfRule type="expression" dxfId="33" priority="31">
      <formula>H15="A"</formula>
    </cfRule>
  </conditionalFormatting>
  <conditionalFormatting sqref="H15">
    <cfRule type="expression" dxfId="32" priority="32">
      <formula>H15="A1"</formula>
    </cfRule>
  </conditionalFormatting>
  <conditionalFormatting sqref="H15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1" priority="35" operator="equal">
      <formula>"""A1"""</formula>
    </cfRule>
  </conditionalFormatting>
  <conditionalFormatting sqref="H18">
    <cfRule type="expression" dxfId="30" priority="36">
      <formula>H18="C"</formula>
    </cfRule>
  </conditionalFormatting>
  <conditionalFormatting sqref="H18">
    <cfRule type="expression" dxfId="29" priority="37">
      <formula>H18="C"</formula>
    </cfRule>
  </conditionalFormatting>
  <conditionalFormatting sqref="H18">
    <cfRule type="expression" dxfId="28" priority="38">
      <formula>H18="B"</formula>
    </cfRule>
  </conditionalFormatting>
  <conditionalFormatting sqref="H18">
    <cfRule type="expression" dxfId="27" priority="39">
      <formula>H18="A"</formula>
    </cfRule>
  </conditionalFormatting>
  <conditionalFormatting sqref="H18">
    <cfRule type="expression" dxfId="26" priority="40">
      <formula>H18="A1"</formula>
    </cfRule>
  </conditionalFormatting>
  <conditionalFormatting sqref="H18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25" priority="43" operator="equal">
      <formula>"""A1"""</formula>
    </cfRule>
  </conditionalFormatting>
  <conditionalFormatting sqref="H21">
    <cfRule type="expression" dxfId="24" priority="44">
      <formula>H21="C"</formula>
    </cfRule>
  </conditionalFormatting>
  <conditionalFormatting sqref="H21">
    <cfRule type="expression" dxfId="23" priority="45">
      <formula>H21="C"</formula>
    </cfRule>
  </conditionalFormatting>
  <conditionalFormatting sqref="H21">
    <cfRule type="expression" dxfId="22" priority="46">
      <formula>H21="B"</formula>
    </cfRule>
  </conditionalFormatting>
  <conditionalFormatting sqref="H21">
    <cfRule type="expression" dxfId="21" priority="47">
      <formula>H21="A"</formula>
    </cfRule>
  </conditionalFormatting>
  <conditionalFormatting sqref="H21">
    <cfRule type="expression" dxfId="20" priority="48">
      <formula>H21="A1"</formula>
    </cfRule>
  </conditionalFormatting>
  <conditionalFormatting sqref="H21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19" priority="51" operator="equal">
      <formula>"""A1"""</formula>
    </cfRule>
  </conditionalFormatting>
  <conditionalFormatting sqref="H22">
    <cfRule type="expression" dxfId="18" priority="52">
      <formula>H22="C"</formula>
    </cfRule>
  </conditionalFormatting>
  <conditionalFormatting sqref="H22">
    <cfRule type="expression" dxfId="17" priority="53">
      <formula>H22="C"</formula>
    </cfRule>
  </conditionalFormatting>
  <conditionalFormatting sqref="H22">
    <cfRule type="expression" dxfId="16" priority="54">
      <formula>H22="B"</formula>
    </cfRule>
  </conditionalFormatting>
  <conditionalFormatting sqref="H22">
    <cfRule type="expression" dxfId="15" priority="55">
      <formula>H22="A"</formula>
    </cfRule>
  </conditionalFormatting>
  <conditionalFormatting sqref="H22">
    <cfRule type="expression" dxfId="14" priority="56">
      <formula>H22="A1"</formula>
    </cfRule>
  </conditionalFormatting>
  <conditionalFormatting sqref="H22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3" priority="59" operator="equal">
      <formula>"""A1"""</formula>
    </cfRule>
  </conditionalFormatting>
  <conditionalFormatting sqref="H23">
    <cfRule type="expression" dxfId="12" priority="60">
      <formula>H23="C"</formula>
    </cfRule>
  </conditionalFormatting>
  <conditionalFormatting sqref="H23">
    <cfRule type="expression" dxfId="11" priority="61">
      <formula>H23="C"</formula>
    </cfRule>
  </conditionalFormatting>
  <conditionalFormatting sqref="H23">
    <cfRule type="expression" dxfId="10" priority="62">
      <formula>H23="B"</formula>
    </cfRule>
  </conditionalFormatting>
  <conditionalFormatting sqref="H23">
    <cfRule type="expression" dxfId="9" priority="63">
      <formula>H23="A"</formula>
    </cfRule>
  </conditionalFormatting>
  <conditionalFormatting sqref="H23">
    <cfRule type="expression" dxfId="8" priority="64">
      <formula>H23="A1"</formula>
    </cfRule>
  </conditionalFormatting>
  <conditionalFormatting sqref="H23">
    <cfRule type="colorScale" priority="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41 F51:F371">
    <cfRule type="expression" dxfId="7" priority="67">
      <formula>F13="C"</formula>
    </cfRule>
  </conditionalFormatting>
  <conditionalFormatting sqref="F13:F41 F51:F371">
    <cfRule type="expression" dxfId="6" priority="68">
      <formula>F13="B"</formula>
    </cfRule>
  </conditionalFormatting>
  <conditionalFormatting sqref="F13:F41 F51:F371">
    <cfRule type="expression" dxfId="5" priority="69">
      <formula>F13="A"</formula>
    </cfRule>
  </conditionalFormatting>
  <conditionalFormatting sqref="F13:F41 F51:F371">
    <cfRule type="expression" dxfId="4" priority="70">
      <formula>F13="A1"</formula>
    </cfRule>
  </conditionalFormatting>
  <conditionalFormatting sqref="F42:F50">
    <cfRule type="expression" dxfId="3" priority="1">
      <formula>F42="C"</formula>
    </cfRule>
  </conditionalFormatting>
  <conditionalFormatting sqref="F42:F50">
    <cfRule type="expression" dxfId="2" priority="2">
      <formula>F42="B"</formula>
    </cfRule>
  </conditionalFormatting>
  <conditionalFormatting sqref="F42:F50">
    <cfRule type="expression" dxfId="1" priority="3">
      <formula>F42="A"</formula>
    </cfRule>
  </conditionalFormatting>
  <conditionalFormatting sqref="F42:F50">
    <cfRule type="expression" dxfId="0" priority="4">
      <formula>F42="A1"</formula>
    </cfRule>
  </conditionalFormatting>
  <pageMargins left="0.25" right="0.25" top="0.75" bottom="0.7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2022-05-29T23:13:00Z</dcterms:modified>
</cp:coreProperties>
</file>